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cleanpoweralliance.sharepoint.com/sites/CPA/Shared Documents/Power Procurement/Long-term Contracts/2026 RFOs/QC16 Commercial Interest/Final Solicitation Documents/"/>
    </mc:Choice>
  </mc:AlternateContent>
  <xr:revisionPtr revIDLastSave="1345" documentId="8_{CDA06335-8EFD-4B23-A3E1-062C62ABDE86}" xr6:coauthVersionLast="47" xr6:coauthVersionMax="47" xr10:uidLastSave="{CCC89015-3185-4CAD-80F2-9527FBBE3006}"/>
  <workbookProtection workbookAlgorithmName="SHA-512" workbookHashValue="tZxHLZySH+VYvQki+qwCWilM6ewGXsdeudUah1Fgd/0IgN7OyVPbm/NHwa5ctl58RvbmQoznnGHVtrz7lSgSlw==" workbookSaltValue="FDkDCLCuyBswf1o7W2DdxQ==" workbookSpinCount="100000" lockStructure="1"/>
  <bookViews>
    <workbookView xWindow="-108" yWindow="-108" windowWidth="30936" windowHeight="16776" tabRatio="855" xr2:uid="{00000000-000D-0000-FFFF-FFFF00000000}"/>
  </bookViews>
  <sheets>
    <sheet name="Instructions" sheetId="14" r:id="rId1"/>
    <sheet name="1. Participant &amp; Project Info" sheetId="12" r:id="rId2"/>
    <sheet name="2. Qualitative Assessment" sheetId="15" r:id="rId3"/>
    <sheet name="3. Development Risk" sheetId="37" r:id="rId4"/>
    <sheet name="4. Other Questionnaire" sheetId="36" r:id="rId5"/>
    <sheet name="5. Error Validation" sheetId="34" r:id="rId6"/>
    <sheet name="Error Check Sheet" sheetId="35" state="veryHidden" r:id="rId7"/>
    <sheet name="Overall Scoring" sheetId="30" state="veryHidden" r:id="rId8"/>
    <sheet name="Qual &amp; Risk Responses" sheetId="16" state="veryHidden" r:id="rId9"/>
    <sheet name="Development Risk Scoring" sheetId="29" state="veryHidden" r:id="rId10"/>
    <sheet name="index" sheetId="13" state="hidden" r:id="rId11"/>
    <sheet name="Summary" sheetId="20" state="veryHidden" r:id="rId12"/>
  </sheets>
  <externalReferences>
    <externalReference r:id="rId13"/>
    <externalReference r:id="rId14"/>
    <externalReference r:id="rId15"/>
  </externalReferences>
  <definedNames>
    <definedName name="_xlnm._FilterDatabase" localSheetId="2" hidden="1">'2. Qualitative Assessment'!$B$10:$D$23</definedName>
    <definedName name="_xlnm._FilterDatabase" localSheetId="3" hidden="1">'3. Development Risk'!$B$10:$D$27</definedName>
    <definedName name="constrained">[1]index!$D$40:$D$46</definedName>
    <definedName name="deliverability">index!$F$24:$F$26</definedName>
    <definedName name="errlist" localSheetId="3">[2]index!$H$4:$H$15</definedName>
    <definedName name="errlist" localSheetId="5">index!$H$4:$H$12</definedName>
    <definedName name="errlist" localSheetId="0">index!$H$4:$H$12</definedName>
    <definedName name="errlist">index!$H$4:$H$12</definedName>
    <definedName name="ERRlistyear" localSheetId="5">index!$N$5:$N$8</definedName>
    <definedName name="ERRlistyear" localSheetId="0">index!$N$5:$N$8</definedName>
    <definedName name="ERRlistyear">index!$N$5:$N$8</definedName>
    <definedName name="fac_statuslist" localSheetId="5">index!$F$5:$F$7</definedName>
    <definedName name="fac_statuslist" localSheetId="0">index!$F$5:$F$7</definedName>
    <definedName name="fac_statuslist">index!$F$5:$F$7</definedName>
    <definedName name="floodplain">'Qual &amp; Risk Responses'!$G$12:$G$14</definedName>
    <definedName name="interconnectstatus" localSheetId="5">index!$T$5:$T$11</definedName>
    <definedName name="interconnectstatus" localSheetId="9">[3]index!$R$5:$R$11</definedName>
    <definedName name="interconnectstatus" localSheetId="0">index!$T$5:$T$11</definedName>
    <definedName name="interconnectstatus" localSheetId="7">[3]index!$R$5:$R$11</definedName>
    <definedName name="interconnectstatus">index!$T$5:$T$11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ccap" localSheetId="3">[2]index!$F$40:$F$51</definedName>
    <definedName name="loccap" localSheetId="5">index!$F$34:$F$45</definedName>
    <definedName name="loccap" localSheetId="9">[3]index!$D$27:$D$38</definedName>
    <definedName name="loccap" localSheetId="0">index!$F$34:$F$45</definedName>
    <definedName name="loccap" localSheetId="7">[3]index!$D$27:$D$38</definedName>
    <definedName name="loccap">index!$F$34:$F$45</definedName>
    <definedName name="pnodelist" localSheetId="3">[2]index!$B$5:$B$18084</definedName>
    <definedName name="pnodelist">index!$B$5:$B$18084</definedName>
    <definedName name="_xlnm.Print_Area" localSheetId="1">'1. Participant &amp; Project Info'!$A$1:$O$40</definedName>
    <definedName name="_xlnm.Print_Area" localSheetId="2">'2. Qualitative Assessment'!$A$1:$D$36</definedName>
    <definedName name="_xlnm.Print_Area" localSheetId="3">'3. Development Risk'!$A$1:$D$27</definedName>
    <definedName name="_xlnm.Print_Area" localSheetId="5">'5. Error Validation'!$B$1:$W$42</definedName>
    <definedName name="_xlnm.Print_Area" localSheetId="0">Instructions!$B$1:$Y$48</definedName>
    <definedName name="projtype" localSheetId="9">[3]index!$D$16:$D$20</definedName>
    <definedName name="projtype" localSheetId="7">[3]index!$D$16:$D$20</definedName>
    <definedName name="projtype">index!$F$20:$F$22</definedName>
    <definedName name="RAList" localSheetId="5">index!$U$5:$U$11</definedName>
    <definedName name="RAList" localSheetId="0">index!$U$5:$U$11</definedName>
    <definedName name="RAList">index!$U$5:$U$11</definedName>
    <definedName name="SC">index!$F$10:$F$12</definedName>
    <definedName name="Scale">index!$F$15:$F$16</definedName>
    <definedName name="securitylist">index!$J$5:$J$7</definedName>
    <definedName name="sitecontrol" localSheetId="5">index!$L$5:$L$11</definedName>
    <definedName name="sitecontrol" localSheetId="0">index!$L$5:$L$11</definedName>
    <definedName name="sitecontrol">index!$L$5:$L$11</definedName>
    <definedName name="sitecontrol2" localSheetId="9">[3]Responses!$B$10:$B$14</definedName>
    <definedName name="sitecontrol2" localSheetId="7">[3]Responses!$B$10:$B$14</definedName>
    <definedName name="sitecontrol2">'Qual &amp; Risk Responses'!$B$12:$B$16</definedName>
    <definedName name="statelist" localSheetId="3">[2]index!$C$5:$C$66</definedName>
    <definedName name="statelist" localSheetId="5">index!$C$5:$C$66</definedName>
    <definedName name="statelist" localSheetId="0">index!$C$5:$C$66</definedName>
    <definedName name="statelist">index!$C$5:$C$66</definedName>
    <definedName name="storagefacilitydeliverability" localSheetId="5">index!$R$5:$R$8</definedName>
    <definedName name="storagefacilitydeliverability" localSheetId="0">index!$R$5:$R$8</definedName>
    <definedName name="storagefacilitydeliverability">index!$R$5:$R$8</definedName>
    <definedName name="storagetech" localSheetId="5">index!$H$16:$H$26</definedName>
    <definedName name="storagetech" localSheetId="0">index!$H$16:$H$26</definedName>
    <definedName name="storagetech">index!$H$16:$H$26</definedName>
    <definedName name="Terms">index!$J$24</definedName>
    <definedName name="testing">'Qual &amp; Risk Responses'!$E$8:$E$13</definedName>
    <definedName name="tradingzone" localSheetId="3">[2]index!$J$10:$J$14</definedName>
    <definedName name="tradingzone">index!$J$10:$J$14</definedName>
    <definedName name="yesno" localSheetId="9">[3]index!$D$23:$D$24</definedName>
    <definedName name="yesno" localSheetId="7">[3]index!$D$23:$D$24</definedName>
    <definedName name="yesno">index!$F$30:$F$31</definedName>
    <definedName name="yesnoprocess" localSheetId="9">[3]Responses!$E$2:$E$4</definedName>
    <definedName name="yesnoprocess" localSheetId="7">[3]Responses!$E$2:$E$4</definedName>
    <definedName name="yesnoprocess">'Qual &amp; Risk Responses'!$E$3:$E$5</definedName>
    <definedName name="zoning" localSheetId="9">[3]Responses!$C$10:$C$14</definedName>
    <definedName name="zoning" localSheetId="7">[3]Responses!$C$10:$C$14</definedName>
    <definedName name="zoning">'Qual &amp; Risk Responses'!$C$12:$C$16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12" l="1"/>
  <c r="B51" i="12" s="1"/>
  <c r="L12" i="30"/>
  <c r="A14" i="37"/>
  <c r="A15" i="37"/>
  <c r="A16" i="37" s="1"/>
  <c r="A17" i="37" s="1"/>
  <c r="A18" i="37" s="1"/>
  <c r="A19" i="37" s="1"/>
  <c r="A20" i="37" s="1"/>
  <c r="A21" i="37" s="1"/>
  <c r="A22" i="37" s="1"/>
  <c r="A23" i="37" s="1"/>
  <c r="A24" i="37" s="1"/>
  <c r="A25" i="37" s="1"/>
  <c r="A26" i="37" s="1"/>
  <c r="A27" i="37" s="1"/>
  <c r="A28" i="37" s="1"/>
  <c r="A29" i="37" s="1"/>
  <c r="A30" i="37" s="1"/>
  <c r="L14" i="30"/>
  <c r="L13" i="30" a="1"/>
  <c r="L5" i="30"/>
  <c r="L7" i="30"/>
  <c r="L6" i="30" s="1"/>
  <c r="D21" i="29"/>
  <c r="D20" i="29"/>
  <c r="M9" i="30"/>
  <c r="D18" i="29"/>
  <c r="D17" i="29"/>
  <c r="D16" i="29"/>
  <c r="D15" i="29"/>
  <c r="D14" i="29"/>
  <c r="D13" i="29"/>
  <c r="D12" i="29"/>
  <c r="D11" i="29"/>
  <c r="D10" i="29"/>
  <c r="D9" i="29"/>
  <c r="D8" i="29"/>
  <c r="D6" i="29"/>
  <c r="D4" i="29"/>
  <c r="A4" i="29"/>
  <c r="Y25" i="35"/>
  <c r="Y24" i="35"/>
  <c r="Y7" i="35"/>
  <c r="Y8" i="35"/>
  <c r="Y9" i="35"/>
  <c r="Y10" i="35"/>
  <c r="Y11" i="35"/>
  <c r="Y12" i="35"/>
  <c r="Y13" i="35"/>
  <c r="Y14" i="35"/>
  <c r="Y15" i="35"/>
  <c r="Y16" i="35"/>
  <c r="Y17" i="35"/>
  <c r="Y18" i="35"/>
  <c r="Y19" i="35"/>
  <c r="Y20" i="35"/>
  <c r="Y21" i="35"/>
  <c r="Y22" i="35"/>
  <c r="Z23" i="35"/>
  <c r="W7" i="35"/>
  <c r="P55" i="35"/>
  <c r="P51" i="35"/>
  <c r="P50" i="35"/>
  <c r="P47" i="35"/>
  <c r="P45" i="35"/>
  <c r="P43" i="35"/>
  <c r="P41" i="35"/>
  <c r="P39" i="35"/>
  <c r="P33" i="35"/>
  <c r="P26" i="35"/>
  <c r="P23" i="35"/>
  <c r="P21" i="35"/>
  <c r="O18" i="35"/>
  <c r="O19" i="35"/>
  <c r="O20" i="35"/>
  <c r="O22" i="35"/>
  <c r="O24" i="35"/>
  <c r="O25" i="35"/>
  <c r="O27" i="35"/>
  <c r="O28" i="35"/>
  <c r="O29" i="35"/>
  <c r="O30" i="35"/>
  <c r="O31" i="35"/>
  <c r="O32" i="35"/>
  <c r="O34" i="35"/>
  <c r="O35" i="35"/>
  <c r="O36" i="35"/>
  <c r="O37" i="35"/>
  <c r="O38" i="35"/>
  <c r="O40" i="35"/>
  <c r="O42" i="35"/>
  <c r="O44" i="35"/>
  <c r="O46" i="35"/>
  <c r="O48" i="35"/>
  <c r="O49" i="35"/>
  <c r="O52" i="35"/>
  <c r="O53" i="35"/>
  <c r="O54" i="35"/>
  <c r="O8" i="35"/>
  <c r="O10" i="35"/>
  <c r="O11" i="35"/>
  <c r="O12" i="35"/>
  <c r="O13" i="35"/>
  <c r="O14" i="35"/>
  <c r="O15" i="35"/>
  <c r="O16" i="35"/>
  <c r="O17" i="35"/>
  <c r="D59" i="35"/>
  <c r="D60" i="35"/>
  <c r="D61" i="35"/>
  <c r="D62" i="35"/>
  <c r="D63" i="35"/>
  <c r="D58" i="35"/>
  <c r="D54" i="35"/>
  <c r="D55" i="35"/>
  <c r="G55" i="35" s="1"/>
  <c r="F43" i="35"/>
  <c r="F44" i="35"/>
  <c r="F45" i="35"/>
  <c r="F42" i="35"/>
  <c r="F39" i="35"/>
  <c r="F37" i="35"/>
  <c r="F36" i="35"/>
  <c r="F35" i="35"/>
  <c r="F34" i="35"/>
  <c r="D6" i="35"/>
  <c r="D23" i="35"/>
  <c r="D24" i="35"/>
  <c r="D25" i="35"/>
  <c r="D26" i="35"/>
  <c r="D27" i="35"/>
  <c r="D28" i="35"/>
  <c r="D29" i="35"/>
  <c r="D30" i="35"/>
  <c r="D31" i="35"/>
  <c r="D22" i="35"/>
  <c r="D21" i="35"/>
  <c r="D17" i="35"/>
  <c r="D16" i="35"/>
  <c r="D15" i="35"/>
  <c r="C56" i="15"/>
  <c r="C60" i="15"/>
  <c r="C55" i="15"/>
  <c r="C26" i="15"/>
  <c r="A5" i="29" l="1"/>
  <c r="A7" i="29" s="1"/>
  <c r="A8" i="29" s="1"/>
  <c r="A9" i="29" s="1"/>
  <c r="A10" i="29" s="1"/>
  <c r="A11" i="29" s="1"/>
  <c r="A12" i="29" s="1"/>
  <c r="A13" i="29" s="1"/>
  <c r="A14" i="29" s="1"/>
  <c r="A15" i="29" s="1"/>
  <c r="A16" i="29" s="1"/>
  <c r="A17" i="29" s="1"/>
  <c r="A18" i="29" s="1"/>
  <c r="W8" i="35"/>
  <c r="W9" i="35" s="1"/>
  <c r="W10" i="35" s="1"/>
  <c r="W11" i="35" s="1"/>
  <c r="W12" i="35" s="1"/>
  <c r="W13" i="35" s="1"/>
  <c r="W14" i="35" s="1"/>
  <c r="W15" i="35" s="1"/>
  <c r="W16" i="35" s="1"/>
  <c r="W17" i="35" s="1"/>
  <c r="W18" i="35" s="1"/>
  <c r="W19" i="35" s="1"/>
  <c r="W20" i="35" s="1"/>
  <c r="W21" i="35"/>
  <c r="W22" i="35" s="1"/>
  <c r="W23" i="35" s="1"/>
  <c r="W24" i="35" s="1"/>
  <c r="W25" i="35" s="1"/>
  <c r="Q8" i="35"/>
  <c r="Q10" i="35"/>
  <c r="Q11" i="35"/>
  <c r="Q12" i="35"/>
  <c r="Q13" i="35"/>
  <c r="Q14" i="35"/>
  <c r="Q15" i="35"/>
  <c r="Q16" i="35"/>
  <c r="Q17" i="35"/>
  <c r="Q18" i="35"/>
  <c r="Q19" i="35"/>
  <c r="Q20" i="35"/>
  <c r="Q21" i="35"/>
  <c r="Q22" i="35"/>
  <c r="Q23" i="35"/>
  <c r="Q24" i="35"/>
  <c r="Q25" i="35"/>
  <c r="Q26" i="35"/>
  <c r="Q27" i="35"/>
  <c r="Q28" i="35"/>
  <c r="Q29" i="35"/>
  <c r="Q30" i="35"/>
  <c r="Q31" i="35"/>
  <c r="Q32" i="35"/>
  <c r="Q33" i="35"/>
  <c r="Q34" i="35"/>
  <c r="Q35" i="35"/>
  <c r="Q36" i="35"/>
  <c r="Q37" i="35"/>
  <c r="Q38" i="35"/>
  <c r="Q39" i="35"/>
  <c r="Q40" i="35"/>
  <c r="Q41" i="35"/>
  <c r="Q42" i="35"/>
  <c r="Q43" i="35"/>
  <c r="Q52" i="35"/>
  <c r="Q53" i="35"/>
  <c r="Q55" i="35"/>
  <c r="Q44" i="35"/>
  <c r="Q45" i="35"/>
  <c r="Q46" i="35"/>
  <c r="Q47" i="35"/>
  <c r="Q48" i="35"/>
  <c r="Q49" i="35"/>
  <c r="Q50" i="35"/>
  <c r="Q51" i="35"/>
  <c r="Q54" i="35"/>
  <c r="G6" i="35"/>
  <c r="L11" i="30"/>
  <c r="C5" i="37"/>
  <c r="C4" i="37"/>
  <c r="D7" i="35"/>
  <c r="G7" i="35" s="1"/>
  <c r="D8" i="35"/>
  <c r="G8" i="35" s="1"/>
  <c r="D9" i="35"/>
  <c r="G9" i="35" s="1"/>
  <c r="D10" i="35"/>
  <c r="G10" i="35" s="1"/>
  <c r="D11" i="35"/>
  <c r="G11" i="35" s="1"/>
  <c r="D12" i="35"/>
  <c r="G12" i="35" s="1"/>
  <c r="AA7" i="35"/>
  <c r="AA8" i="35"/>
  <c r="AA10" i="35"/>
  <c r="AA11" i="35"/>
  <c r="AA12" i="35"/>
  <c r="AA13" i="35"/>
  <c r="AA14" i="35"/>
  <c r="AA15" i="35"/>
  <c r="AA16" i="35"/>
  <c r="AA17" i="35"/>
  <c r="AA18" i="35"/>
  <c r="AA19" i="35"/>
  <c r="AA20" i="35"/>
  <c r="AA21" i="35"/>
  <c r="AA22" i="35"/>
  <c r="Y23" i="35"/>
  <c r="AA23" i="35" s="1"/>
  <c r="AA24" i="35"/>
  <c r="AA25" i="35"/>
  <c r="Y6" i="35"/>
  <c r="AA6" i="35" s="1"/>
  <c r="E4" i="29"/>
  <c r="E6" i="29"/>
  <c r="E8" i="29"/>
  <c r="E9" i="29"/>
  <c r="E10" i="29"/>
  <c r="E11" i="29"/>
  <c r="E12" i="29"/>
  <c r="E13" i="29"/>
  <c r="E14" i="29"/>
  <c r="E15" i="29"/>
  <c r="E18" i="29"/>
  <c r="A12" i="37"/>
  <c r="A13" i="37" s="1"/>
  <c r="A19" i="29" l="1"/>
  <c r="C19" i="29"/>
  <c r="A20" i="29"/>
  <c r="A21" i="29" s="1"/>
  <c r="G17" i="35"/>
  <c r="AA9" i="35"/>
  <c r="AC6" i="35" l="1"/>
  <c r="AC7" i="35" l="1"/>
  <c r="F20" i="34"/>
  <c r="C28" i="37"/>
  <c r="G60" i="35" l="1"/>
  <c r="B38" i="12"/>
  <c r="F22" i="35"/>
  <c r="G22" i="35" s="1"/>
  <c r="F21" i="35"/>
  <c r="G58" i="35" l="1"/>
  <c r="G59" i="35"/>
  <c r="G39" i="35"/>
  <c r="G25" i="35" l="1"/>
  <c r="G23" i="35"/>
  <c r="G24" i="35"/>
  <c r="L8" i="30" l="1"/>
  <c r="G54" i="35"/>
  <c r="F4" i="34"/>
  <c r="F3" i="34"/>
  <c r="F2" i="34"/>
  <c r="G21" i="35" l="1"/>
  <c r="D49" i="35" l="1"/>
  <c r="E49" i="35"/>
  <c r="E48" i="35"/>
  <c r="D48" i="35"/>
  <c r="G49" i="35" l="1"/>
  <c r="G48" i="35"/>
  <c r="AF8" i="20" l="1"/>
  <c r="C5" i="36"/>
  <c r="C4" i="36"/>
  <c r="C5" i="15"/>
  <c r="C4" i="15"/>
  <c r="AK14" i="35"/>
  <c r="AL14" i="35" s="1"/>
  <c r="AK12" i="35"/>
  <c r="AL12" i="35" s="1"/>
  <c r="AK9" i="35"/>
  <c r="AL9" i="35" s="1"/>
  <c r="AK7" i="35"/>
  <c r="AL7" i="35" s="1"/>
  <c r="AJ15" i="35"/>
  <c r="AI15" i="35"/>
  <c r="AJ13" i="35"/>
  <c r="AI13" i="35"/>
  <c r="AJ11" i="35"/>
  <c r="AI11" i="35"/>
  <c r="AJ10" i="35"/>
  <c r="AI10" i="35"/>
  <c r="AJ8" i="35"/>
  <c r="AI8" i="35"/>
  <c r="AJ6" i="35"/>
  <c r="AI6" i="35"/>
  <c r="G37" i="35"/>
  <c r="G36" i="35"/>
  <c r="G34" i="35"/>
  <c r="G35" i="35"/>
  <c r="G63" i="35"/>
  <c r="G62" i="35"/>
  <c r="G61" i="35"/>
  <c r="AU7" i="20"/>
  <c r="AV7" i="20"/>
  <c r="AW7" i="20"/>
  <c r="AT7" i="20"/>
  <c r="AR7" i="20"/>
  <c r="AS7" i="20"/>
  <c r="AR8" i="20"/>
  <c r="AS8" i="20"/>
  <c r="AQ7" i="20"/>
  <c r="AQ8" i="20"/>
  <c r="AP7" i="20"/>
  <c r="AP8" i="20"/>
  <c r="AO8" i="20"/>
  <c r="AO7" i="20"/>
  <c r="AM7" i="20"/>
  <c r="AN7" i="20"/>
  <c r="AL7" i="20"/>
  <c r="AK7" i="20"/>
  <c r="AF7" i="20"/>
  <c r="AG7" i="20"/>
  <c r="AH7" i="20"/>
  <c r="AI7" i="20"/>
  <c r="AJ7" i="20"/>
  <c r="AE8" i="20"/>
  <c r="AE7" i="20"/>
  <c r="X8" i="20"/>
  <c r="Y8" i="20"/>
  <c r="Z8" i="20"/>
  <c r="W8" i="20"/>
  <c r="AD7" i="20"/>
  <c r="AC7" i="20"/>
  <c r="X7" i="20"/>
  <c r="Y7" i="20"/>
  <c r="Z7" i="20"/>
  <c r="AA7" i="20"/>
  <c r="AB7" i="20"/>
  <c r="V8" i="20"/>
  <c r="U8" i="20"/>
  <c r="T8" i="20"/>
  <c r="S8" i="20"/>
  <c r="R8" i="20"/>
  <c r="Q8" i="20"/>
  <c r="P8" i="20"/>
  <c r="O8" i="20"/>
  <c r="N8" i="20"/>
  <c r="M8" i="20"/>
  <c r="L8" i="20"/>
  <c r="K8" i="20"/>
  <c r="J8" i="20"/>
  <c r="I8" i="20"/>
  <c r="H8" i="20"/>
  <c r="V7" i="20"/>
  <c r="U7" i="20"/>
  <c r="T7" i="20"/>
  <c r="S7" i="20"/>
  <c r="R7" i="20"/>
  <c r="Q7" i="20"/>
  <c r="P7" i="20"/>
  <c r="O7" i="20"/>
  <c r="N7" i="20"/>
  <c r="M7" i="20"/>
  <c r="L7" i="20"/>
  <c r="K7" i="20"/>
  <c r="J7" i="20"/>
  <c r="I7" i="20"/>
  <c r="H7" i="20"/>
  <c r="W7" i="20"/>
  <c r="C8" i="20"/>
  <c r="D8" i="20"/>
  <c r="E8" i="20"/>
  <c r="F8" i="20"/>
  <c r="G8" i="20"/>
  <c r="B8" i="20"/>
  <c r="A8" i="20"/>
  <c r="C7" i="20"/>
  <c r="D7" i="20"/>
  <c r="E7" i="20"/>
  <c r="F7" i="20"/>
  <c r="G7" i="20"/>
  <c r="B7" i="20"/>
  <c r="C19" i="36"/>
  <c r="C17" i="36"/>
  <c r="C14" i="36"/>
  <c r="C12" i="36"/>
  <c r="AZ8" i="20"/>
  <c r="AA8" i="20"/>
  <c r="AY8" i="20"/>
  <c r="AX8" i="20"/>
  <c r="AG8" i="20"/>
  <c r="AC8" i="20"/>
  <c r="AB8" i="20"/>
  <c r="O6" i="35"/>
  <c r="Q6" i="35" s="1"/>
  <c r="C48" i="15"/>
  <c r="C44" i="15"/>
  <c r="C31" i="15"/>
  <c r="C12" i="15"/>
  <c r="C14" i="15"/>
  <c r="C50" i="15"/>
  <c r="C52" i="15"/>
  <c r="BC7" i="20"/>
  <c r="BB7" i="20"/>
  <c r="BA7" i="20"/>
  <c r="AZ7" i="20"/>
  <c r="AY7" i="20"/>
  <c r="AX7" i="20"/>
  <c r="A7" i="20"/>
  <c r="BA8" i="20"/>
  <c r="L3" i="30"/>
  <c r="L2" i="30"/>
  <c r="S2" i="29"/>
  <c r="R2" i="29"/>
  <c r="Q2" i="29"/>
  <c r="P2" i="29"/>
  <c r="L2" i="29"/>
  <c r="K2" i="29"/>
  <c r="Z2" i="29"/>
  <c r="Y2" i="29"/>
  <c r="X2" i="29"/>
  <c r="W2" i="29"/>
  <c r="V2" i="29"/>
  <c r="U2" i="29"/>
  <c r="T2" i="29"/>
  <c r="J2" i="29"/>
  <c r="E3" i="29"/>
  <c r="I2" i="29"/>
  <c r="H2" i="29"/>
  <c r="G2" i="29"/>
  <c r="F2" i="29"/>
  <c r="D3" i="29" s="1"/>
  <c r="D5" i="29" l="1"/>
  <c r="L9" i="30" s="1"/>
  <c r="AL15" i="35"/>
  <c r="AL8" i="20"/>
  <c r="AH8" i="20"/>
  <c r="AK8" i="20"/>
  <c r="G26" i="35" s="1"/>
  <c r="G27" i="35"/>
  <c r="G30" i="35"/>
  <c r="G31" i="35"/>
  <c r="G28" i="35"/>
  <c r="G29" i="35"/>
  <c r="AL13" i="35"/>
  <c r="AL6" i="35"/>
  <c r="AL10" i="35"/>
  <c r="AL8" i="35"/>
  <c r="AL11" i="35"/>
  <c r="AW8" i="20"/>
  <c r="AV8" i="20"/>
  <c r="AU8" i="20"/>
  <c r="AT8" i="20"/>
  <c r="AD8" i="20"/>
  <c r="G15" i="35"/>
  <c r="G16" i="35"/>
  <c r="L10" i="30" l="1"/>
  <c r="BC8" i="20" s="1"/>
  <c r="AM8" i="20"/>
  <c r="AN8" i="20"/>
  <c r="AI8" i="20"/>
  <c r="AJ8" i="20"/>
  <c r="S6" i="35"/>
  <c r="F19" i="34" s="1"/>
  <c r="BB8" i="20"/>
  <c r="AN6" i="35"/>
  <c r="AN7" i="35" l="1"/>
  <c r="F21" i="34"/>
  <c r="I6" i="35"/>
  <c r="F18" i="34" s="1"/>
  <c r="S7" i="35"/>
  <c r="D26" i="34" l="1"/>
  <c r="I7" i="3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<sst xmlns="http://schemas.openxmlformats.org/spreadsheetml/2006/main" count="19978" uniqueCount="19567">
  <si>
    <t xml:space="preserve">Instructions for Completing the Offer Form </t>
  </si>
  <si>
    <t>The instructions below will guide you to successfully complete the Offer Form.</t>
  </si>
  <si>
    <t>General Instructions:</t>
  </si>
  <si>
    <t>- Please note that a single proposal is required to complete all sheets of this Data Template.</t>
  </si>
  <si>
    <r>
      <t xml:space="preserve">- </t>
    </r>
    <r>
      <rPr>
        <b/>
        <sz val="11"/>
        <rFont val="Arial"/>
        <family val="2"/>
      </rPr>
      <t>Fill the sheets in order</t>
    </r>
    <r>
      <rPr>
        <sz val="11"/>
        <rFont val="Arial"/>
        <family val="2"/>
      </rPr>
      <t>. Start with the "Participant &amp; Project Info" and proceed to the next tab. Follow the order of questions in a tab, as many questions are dependent on others being filled.</t>
    </r>
  </si>
  <si>
    <r>
      <t xml:space="preserve">- </t>
    </r>
    <r>
      <rPr>
        <b/>
        <sz val="11"/>
        <rFont val="Arial"/>
        <family val="2"/>
      </rPr>
      <t>All sections/cells highlighted in yellow must be completed</t>
    </r>
    <r>
      <rPr>
        <sz val="11"/>
        <rFont val="Arial"/>
        <family val="2"/>
      </rPr>
      <t>. Please provide complete information for each field.</t>
    </r>
  </si>
  <si>
    <t>- Notes are provided for most cells to clarify the requested information.</t>
  </si>
  <si>
    <t>- Data must be supplied in the units requested.</t>
  </si>
  <si>
    <t>- Make sure that the Error Validation sheet is displaying "OFFER FORM HAS NO APPARENT ERRORS" before submitting the offer form.</t>
  </si>
  <si>
    <t xml:space="preserve">- If there are any questions about how to correctly enter data, please submit questions through the RFO webpage. </t>
  </si>
  <si>
    <t>1. Participant &amp; Project Info</t>
  </si>
  <si>
    <t>- This sheet is required for all projects.</t>
  </si>
  <si>
    <t>- Sheet requests information about the Proposer as well as project type, location, and key parameters. Make sure to provide all requested information.</t>
  </si>
  <si>
    <t>2. Qualitative Assessment Questionnaire</t>
  </si>
  <si>
    <t>- Please provide answers for each question. This sheet must be completed in its entirety to receive full consideration.</t>
  </si>
  <si>
    <r>
      <t xml:space="preserve">- </t>
    </r>
    <r>
      <rPr>
        <u/>
        <sz val="11"/>
        <rFont val="Arial"/>
        <family val="2"/>
      </rPr>
      <t>Do not paste any responses into the yellow cells</t>
    </r>
    <r>
      <rPr>
        <sz val="11"/>
        <rFont val="Arial"/>
        <family val="2"/>
      </rPr>
      <t>. Use the dropdown list when requested, otherwise type in your response directly into the yellow cells.</t>
    </r>
  </si>
  <si>
    <t>- Additional instructions and definitions are provided in the RFO Protocol.</t>
  </si>
  <si>
    <t>3. Development Risk Questionnaire</t>
  </si>
  <si>
    <r>
      <t xml:space="preserve">- </t>
    </r>
    <r>
      <rPr>
        <u/>
        <sz val="11"/>
        <rFont val="Arial"/>
        <family val="2"/>
      </rPr>
      <t>Do not paste any responses into the yellow cells.</t>
    </r>
    <r>
      <rPr>
        <sz val="11"/>
        <rFont val="Arial"/>
        <family val="2"/>
      </rPr>
      <t xml:space="preserve"> Use the dropdown list when requested, otherwise type in your response directly into the yellow cells.</t>
    </r>
  </si>
  <si>
    <t>4. Other Questionnaire</t>
  </si>
  <si>
    <t>- Please provide answers for each question. These are additional questions, that are important to CPA but do not contribute to the qualitative assessment.</t>
  </si>
  <si>
    <t>5. Error Validation</t>
  </si>
  <si>
    <t>- Make sure that this sheet has no errors prior to submitting the offer form. The sheet will highlight the tab that corresponds to the missing or incorrect information.</t>
  </si>
  <si>
    <r>
      <t>Note: Proposers must submit only one (1) Offer Form per unique facility/location.</t>
    </r>
    <r>
      <rPr>
        <i/>
        <sz val="12"/>
        <color rgb="FFC00000"/>
        <rFont val="Arial"/>
        <family val="2"/>
      </rPr>
      <t xml:space="preserve">
</t>
    </r>
    <r>
      <rPr>
        <b/>
        <i/>
        <sz val="12"/>
        <color rgb="FFC00000"/>
        <rFont val="Arial"/>
        <family val="2"/>
      </rPr>
      <t>Offer variants may be included in the project narrative but may not be considered in the initial evaluation. If a project is shortlisted, offer variants may be considered during the negotiation phase.</t>
    </r>
  </si>
  <si>
    <t>YELLOW CELLS REQUIRE YOUR INPUTS</t>
  </si>
  <si>
    <t>Proposer Information</t>
  </si>
  <si>
    <t>Description</t>
  </si>
  <si>
    <t>Seller:</t>
  </si>
  <si>
    <t>Name of developer submitting offer.</t>
  </si>
  <si>
    <t>Seller Contact Name:</t>
  </si>
  <si>
    <t>Name of individual to be contacted regarding this offer.</t>
  </si>
  <si>
    <t>Seller Contact Email:</t>
  </si>
  <si>
    <t>Contact email address.</t>
  </si>
  <si>
    <t>Seller Street Address:</t>
  </si>
  <si>
    <t>Developer street for mailing purposes.</t>
  </si>
  <si>
    <t>Seller City:</t>
  </si>
  <si>
    <t>Developer city for mailing purposes.</t>
  </si>
  <si>
    <t>Seller State:</t>
  </si>
  <si>
    <t>Developer state for mailing purposes.</t>
  </si>
  <si>
    <t>Seller Zip Code:</t>
  </si>
  <si>
    <t>Developer zip code for mailing purposes.</t>
  </si>
  <si>
    <t>General Offer Information</t>
  </si>
  <si>
    <t>Project Name:</t>
  </si>
  <si>
    <r>
      <t xml:space="preserve">Enter a </t>
    </r>
    <r>
      <rPr>
        <b/>
        <sz val="11"/>
        <color theme="1"/>
        <rFont val="Calibri"/>
        <family val="2"/>
        <scheme val="minor"/>
      </rPr>
      <t>unique name for this offer</t>
    </r>
    <r>
      <rPr>
        <sz val="11"/>
        <color theme="1"/>
        <rFont val="Calibri"/>
        <family val="2"/>
        <scheme val="minor"/>
      </rPr>
      <t>. This could be the project name with the offer type (e.g. "Helios Solar")</t>
    </r>
  </si>
  <si>
    <t>CAISO QC16 Interconnection Request Track:</t>
  </si>
  <si>
    <t>This RFO is accepting proposals from QC16 projects seeking Transmission Plan Deliverability (TPD) or Energy-Only Commercial Interest Points (CIP).</t>
  </si>
  <si>
    <t>Offer Category:</t>
  </si>
  <si>
    <t>Location Relative to CAISO:</t>
  </si>
  <si>
    <t>Project is inside CAISO</t>
  </si>
  <si>
    <r>
      <t xml:space="preserve">This RFO is only accepting </t>
    </r>
    <r>
      <rPr>
        <b/>
        <sz val="11"/>
        <rFont val="Calibri"/>
        <family val="2"/>
        <scheme val="minor"/>
      </rPr>
      <t>QC16 projects inside of CAISO.</t>
    </r>
  </si>
  <si>
    <t>Project Status:</t>
  </si>
  <si>
    <t>New</t>
  </si>
  <si>
    <r>
      <t xml:space="preserve">This RFO is only accepting </t>
    </r>
    <r>
      <rPr>
        <b/>
        <sz val="11"/>
        <color theme="1"/>
        <rFont val="Calibri"/>
        <family val="2"/>
        <scheme val="minor"/>
      </rPr>
      <t>new</t>
    </r>
    <r>
      <rPr>
        <sz val="11"/>
        <color theme="1"/>
        <rFont val="Calibri"/>
        <family val="2"/>
        <scheme val="minor"/>
      </rPr>
      <t xml:space="preserve"> projects.</t>
    </r>
  </si>
  <si>
    <t>Generator Interconnection Queue Cluster:</t>
  </si>
  <si>
    <t>Cluster 16</t>
  </si>
  <si>
    <r>
      <t>This RFO is only accepting</t>
    </r>
    <r>
      <rPr>
        <b/>
        <sz val="11"/>
        <rFont val="Calibri"/>
        <family val="2"/>
        <scheme val="minor"/>
      </rPr>
      <t xml:space="preserve"> projects seeking to enter Queue Cluster 16.</t>
    </r>
  </si>
  <si>
    <t>QC 16 Commercial Interest Points Requested (MW):</t>
  </si>
  <si>
    <t>Enter the number of Commercial Interest points you are requesting CPA to allocate to this project. The points requested must not exceed a number equal to the full capacity of the interconnection application in MW-AC.</t>
  </si>
  <si>
    <t>CAISO Study Area:</t>
  </si>
  <si>
    <t>Indicative Commercial Operation Date (MM/DD/YYYY):</t>
  </si>
  <si>
    <t>Please provide an indicative COD for your project. There is no limitation on COD. CPA prefers projects with an earlier online date.</t>
  </si>
  <si>
    <t>Is the project located within CPA's service area?</t>
  </si>
  <si>
    <t>Identify if project is located within CPA's service area: https://cleanpoweralliance.org/map/</t>
  </si>
  <si>
    <t>Project City:</t>
  </si>
  <si>
    <t>City for project location</t>
  </si>
  <si>
    <t>Project County:</t>
  </si>
  <si>
    <t>County for project location (do not use abbreviations nor include the word "county")</t>
  </si>
  <si>
    <t>Project State:</t>
  </si>
  <si>
    <t xml:space="preserve">State where the project is located. </t>
  </si>
  <si>
    <t>Project Zip Code:</t>
  </si>
  <si>
    <t>Zip code for project location</t>
  </si>
  <si>
    <t>Project Latitude:</t>
  </si>
  <si>
    <r>
      <t xml:space="preserve">Latitude of project location </t>
    </r>
    <r>
      <rPr>
        <b/>
        <sz val="11"/>
        <color theme="1"/>
        <rFont val="Calibri"/>
        <family val="2"/>
        <scheme val="minor"/>
      </rPr>
      <t xml:space="preserve">in degrees North </t>
    </r>
    <r>
      <rPr>
        <sz val="11"/>
        <color theme="1"/>
        <rFont val="Calibri"/>
        <family val="2"/>
        <scheme val="minor"/>
      </rPr>
      <t>(decimal number only)</t>
    </r>
  </si>
  <si>
    <t>Project Longitude:</t>
  </si>
  <si>
    <r>
      <t xml:space="preserve">Longitude of project location </t>
    </r>
    <r>
      <rPr>
        <b/>
        <sz val="11"/>
        <color theme="1"/>
        <rFont val="Calibri"/>
        <family val="2"/>
        <scheme val="minor"/>
      </rPr>
      <t>in degrees West</t>
    </r>
    <r>
      <rPr>
        <sz val="11"/>
        <color theme="1"/>
        <rFont val="Calibri"/>
        <family val="2"/>
        <scheme val="minor"/>
      </rPr>
      <t xml:space="preserve"> (decimal number only)</t>
    </r>
  </si>
  <si>
    <t>Project Trading Zone:</t>
  </si>
  <si>
    <t>Trading zone of project interconnection. Note that projects are still priced at the pnode</t>
  </si>
  <si>
    <t>Information for Renewable Generation Projects</t>
  </si>
  <si>
    <t>Renewable Energy Source:</t>
  </si>
  <si>
    <t>Identify the source of the renewable energy generation.</t>
  </si>
  <si>
    <t>Renewable Generation description if type is "Other":</t>
  </si>
  <si>
    <t>If Renewable Energy Source is 'Other', give a short description of the generation resource for your project.</t>
  </si>
  <si>
    <t>Renewable Generation Capacity at Delivery Point (MW AC):</t>
  </si>
  <si>
    <t>All QC16 projects must offer a capacity between 15 MW - 250 MW. Projects in CPA's service territory may offer a minimum capacity of 5 MW.</t>
  </si>
  <si>
    <t>Expected Average Annual Generation (MWh):</t>
  </si>
  <si>
    <t>Expected annual generation in MWh.</t>
  </si>
  <si>
    <t>Estimated Capacity Factor (%):</t>
  </si>
  <si>
    <t>Capacity factor calculated as expected average annual generation (MWh) divided by the product of capacity (MW) and 8760 (h).</t>
  </si>
  <si>
    <t>Annual Renewable Degradation (%):</t>
  </si>
  <si>
    <t>Expected annual degradation of renewable capacity and energy output, in percent.</t>
  </si>
  <si>
    <t>Information for Projects with Storage</t>
  </si>
  <si>
    <t>Storage Type:</t>
  </si>
  <si>
    <t>Select the storage technology of your project</t>
  </si>
  <si>
    <t>Storage description if type is "Other":</t>
  </si>
  <si>
    <t>If storage type is 'Other', give a short description of the storage technology for your project</t>
  </si>
  <si>
    <t xml:space="preserve">Storage System Power at Delivery Point (MW): </t>
  </si>
  <si>
    <t>This is the rated power of your system.</t>
  </si>
  <si>
    <t xml:space="preserve">Storage System Discharge Duration (h): </t>
  </si>
  <si>
    <t>Duration over which storage system can supply energy at its rated capacity.</t>
  </si>
  <si>
    <t>PPA Term</t>
  </si>
  <si>
    <t>PPA Term Start Date:</t>
  </si>
  <si>
    <t>Please enter the proposed Start Date of the PPA term.</t>
  </si>
  <si>
    <t>PPA Term End Date:</t>
  </si>
  <si>
    <t xml:space="preserve">PPA term must be between 10 and 20 years for projects seeking deliverability and between 5 and 20 years for energy-only projects. </t>
  </si>
  <si>
    <t>Calculated PPA Term (years):</t>
  </si>
  <si>
    <t xml:space="preserve">Calculated PPA term based on provided start and end dates. Please verify this complies with the PPA term eligibility criteria. </t>
  </si>
  <si>
    <t>PPA Term Length Check:</t>
  </si>
  <si>
    <t>This checks if the offered PPA term is within the allowable range.</t>
  </si>
  <si>
    <t>Indicative Price:</t>
  </si>
  <si>
    <t xml:space="preserve">Indicative Renewable Generation Price ($/MWh): </t>
  </si>
  <si>
    <r>
      <t xml:space="preserve">PPA Price of renewable generation for delivery at project Pnode. </t>
    </r>
    <r>
      <rPr>
        <b/>
        <sz val="11"/>
        <color theme="1"/>
        <rFont val="Calibri"/>
        <family val="2"/>
        <scheme val="minor"/>
      </rPr>
      <t>The price provided must assume no ITC/PTC is captured by the developer.</t>
    </r>
  </si>
  <si>
    <t>Indicative Storage Price ($/kWm):</t>
  </si>
  <si>
    <r>
      <t xml:space="preserve">PPA Price of storage for delivery at project Pnode. </t>
    </r>
    <r>
      <rPr>
        <b/>
        <sz val="11"/>
        <color theme="1"/>
        <rFont val="Calibri"/>
        <family val="2"/>
        <scheme val="minor"/>
      </rPr>
      <t>The price provided must assume no ITC/PTC is captured by the developer.</t>
    </r>
  </si>
  <si>
    <t>Interconnection Information</t>
  </si>
  <si>
    <t>Status of Interconnection Agreement:</t>
  </si>
  <si>
    <t>Application Submitted.  Study not yet received or screens not yet passed</t>
  </si>
  <si>
    <t>This is the status of your interconnection Phase I study.</t>
  </si>
  <si>
    <t>Interconnection Type:</t>
  </si>
  <si>
    <t xml:space="preserve">This RFO is only accepting QC16 projects connected to CAISO. Distribution level projects connecting under WDAT are eligible if they are seeking deliverability through the CAISO QC16 process. </t>
  </si>
  <si>
    <t>Utility Service Territory:</t>
  </si>
  <si>
    <t>Provide the name of utility service territory</t>
  </si>
  <si>
    <t>Point of Interconnection:</t>
  </si>
  <si>
    <t>Please select from the dropdown of CAISO Substation Points of Interconnection (POI) List</t>
  </si>
  <si>
    <t>Interconnection Voltage (V):</t>
  </si>
  <si>
    <r>
      <t xml:space="preserve">Provide the interconnection voltage </t>
    </r>
    <r>
      <rPr>
        <b/>
        <sz val="11"/>
        <color theme="1"/>
        <rFont val="Calibri"/>
        <family val="2"/>
        <scheme val="minor"/>
      </rPr>
      <t>in volts.</t>
    </r>
  </si>
  <si>
    <t>Substation:</t>
  </si>
  <si>
    <t>Provide the substation name.</t>
  </si>
  <si>
    <t>Interconnection Capacity (MW):</t>
  </si>
  <si>
    <t>The interconnection capacity should be specific to your project. Must be at least equal to the generation nameplate capacity.</t>
  </si>
  <si>
    <r>
      <t>2. Qualitative Assessment Questionnaire</t>
    </r>
    <r>
      <rPr>
        <sz val="14"/>
        <color rgb="FF000000"/>
        <rFont val="Arial"/>
        <family val="2"/>
      </rPr>
      <t xml:space="preserve"> </t>
    </r>
  </si>
  <si>
    <t>Developer:</t>
  </si>
  <si>
    <r>
      <t xml:space="preserve">General Instructions: </t>
    </r>
    <r>
      <rPr>
        <sz val="10"/>
        <rFont val="Arial"/>
        <family val="2"/>
      </rPr>
      <t>Consistent with Section 4 of the RFO Protocol, CPA will evaluate all submissions on a common set of qualitative criteria. CPA places significant importance on qualitative criteria; therefore CPA recommends that Proposers provide thorough and complete responses to the questions below.  Please note that CPA will validate the accuracy of the submitted responses and will eliminate any submittals that are not responsive or accurate. 
To respond to Workforce Development questions, please refer to the Workforce Development definitions in Section 4a of the RFO Protocol.</t>
    </r>
    <r>
      <rPr>
        <b/>
        <sz val="10"/>
        <rFont val="Arial"/>
        <family val="2"/>
      </rPr>
      <t xml:space="preserve">
</t>
    </r>
    <r>
      <rPr>
        <b/>
        <sz val="12"/>
        <rFont val="Arial"/>
        <family val="2"/>
      </rPr>
      <t xml:space="preserve">
Do not PASTE any responses into the yellow cells on this sheet. Use the dropdown list when requested, otherwise TYPE in your response directly into the yellow cells.</t>
    </r>
  </si>
  <si>
    <t>Question</t>
  </si>
  <si>
    <t>Criteria</t>
  </si>
  <si>
    <t>Response</t>
  </si>
  <si>
    <t>CPA's Comments</t>
  </si>
  <si>
    <t>1a</t>
  </si>
  <si>
    <t>Environmental Stewardship</t>
  </si>
  <si>
    <t>Has your project obtained all necessary permits, including land use entitlement permit (e.g., Conditional Use Permit (CUP), Application for Certification (AFC), Record of Decision (ROD)) from lead land use permitting agency and all discretionary permits from other lead, trustee and/or responsible agencies including wildlife agencies?</t>
  </si>
  <si>
    <t>1b</t>
  </si>
  <si>
    <t>2a</t>
  </si>
  <si>
    <t>Does the project require a Right of Way permit from BLM, or other federal agency?</t>
  </si>
  <si>
    <t>2b</t>
  </si>
  <si>
    <t xml:space="preserve">Please state whether the project may impact any federal, state, local or other conservation designations or planning effort. If yes, please describe the impact. </t>
  </si>
  <si>
    <t>If the project is a wind project, please use the BLM's West Wide Wind Mapper to identify the level of siting considerations.  What is the level of siting considerations:</t>
  </si>
  <si>
    <t>In order to identify the level of siting considerations, go to the Wind Mapper website (https://bogi.evs.anl.gov/windmapper/portal/) and select the layer category "BLM Wind Energy Sensitive Areas".</t>
  </si>
  <si>
    <t xml:space="preserve">Please describe current and planned surveys to date, and survey findings. </t>
  </si>
  <si>
    <t xml:space="preserve">Please describe the status of any compensatory mitigation plans. </t>
  </si>
  <si>
    <t>Please describe any onsite efforts that project has made to avoid impacts to protected areas, habitat and habitat linkages (especially for threatened and endangered species) and open space in urbanized areas.</t>
  </si>
  <si>
    <t>Please describe if the project will incorporate dual-use and/or environmental impact minimization efforts.</t>
  </si>
  <si>
    <t xml:space="preserve">What percentage of the proposed project footprint may require the conversion of existing native habitat? </t>
  </si>
  <si>
    <t xml:space="preserve">Does your project footprint overlap with an area designated as high-conflict in the CPA's Environmental Stewardship Mapping Tool? If yes, please select the high-conflict area with the most overlap. </t>
  </si>
  <si>
    <t>You can find the Environmental Stewardship Mapping Tool here https://experience.arcgis.com/experience/4c65407623be4463a30a58f0f527cd7b</t>
  </si>
  <si>
    <t>CPA seeks to prioritize “multi-benefit renewable energy” - renewable energy that provides additional societal, health, economic, water saving, or environmental benefits beyond the climate and GHG reduction benefits of renewable energy.  Indicate whether your project has multiple benefits, and identify which benefit your project demonstrates:</t>
  </si>
  <si>
    <t>Disadvantaged Community</t>
  </si>
  <si>
    <t>Is your project located within a Disadvantaged Community (DAC)?</t>
  </si>
  <si>
    <t>Disadvantaged Community means in or within half a mile of a CalEnviroscreen census tract in the 75th percentile or higher.</t>
  </si>
  <si>
    <t>13a</t>
  </si>
  <si>
    <t>Does your project demonstrate benefits to DACs?</t>
  </si>
  <si>
    <t>13b</t>
  </si>
  <si>
    <t>14a</t>
  </si>
  <si>
    <t xml:space="preserve">Regardless of whether or not your project is located in a DAC, have you conducted outreach to the communities around the project location? </t>
  </si>
  <si>
    <t>14b</t>
  </si>
  <si>
    <t>If the answer to question 14a is "Yes" or "Planned in the Future," please describe the community outreach, including outreach methods (i.e. door knocking, phone banking, internet, social media, mailings, physical notices posted), the languages spoken in communities surrounding the proposed project and the languages in which materials been made available, state the number of responses by community members, describe substantive responses, and describe any changes to the project undertaken in response to community responses.</t>
  </si>
  <si>
    <t>Have you communicated with local Community-Based Organizations (CBO) related to the project? If so, which CBOs? What feedback have you received?</t>
  </si>
  <si>
    <t>16a</t>
  </si>
  <si>
    <t>Do you believe this project is consistent with community priorities?</t>
  </si>
  <si>
    <t>16b</t>
  </si>
  <si>
    <t xml:space="preserve">Are there any anticipated negative impacts to local air quality or other local pollutants as a result of this project? If so, please explain. </t>
  </si>
  <si>
    <t>Enter "None" if there are no negative impacts</t>
  </si>
  <si>
    <t>Project Location</t>
  </si>
  <si>
    <t>Where is your project located?</t>
  </si>
  <si>
    <t>A list of CPA's member jurisdictions can be found at: https://cleanpoweralliance.org/about-us/</t>
  </si>
  <si>
    <t>Is your project located within a federally-designated energy community?</t>
  </si>
  <si>
    <t>Is your project located on tribal lands with demonstrated community support (including outside of California)?</t>
  </si>
  <si>
    <t>Workforce Development</t>
  </si>
  <si>
    <t>Will the project use union labor?</t>
  </si>
  <si>
    <t>Has your project secured or will plan to secure a community benefit or project labor agreement?</t>
  </si>
  <si>
    <t>If the answer to question 22 is yes, please describe any  community benefit or project labor agreements your project has secured or will secure.</t>
  </si>
  <si>
    <t>Will your workforce be paid a prevailing hourly wage rate?</t>
  </si>
  <si>
    <t>Estimate the number of new direct construction jobs being created by your project (enter whole # only).</t>
  </si>
  <si>
    <t>Enter whole number only</t>
  </si>
  <si>
    <t>Estimate the number of new direct permanent jobs being created by your project (enter whole # only).</t>
  </si>
  <si>
    <t>Please describe the new direct jobs being created by your project.</t>
  </si>
  <si>
    <t>28a</t>
  </si>
  <si>
    <t xml:space="preserve">What percentage of project hours worked will be performed by Local Targeted Workers? (enter ##%) </t>
  </si>
  <si>
    <t>Enter whole percentage only, e.g. 67%</t>
  </si>
  <si>
    <t>28b</t>
  </si>
  <si>
    <t>What percentage of project hours worked will be performed by Disadvantaged Workers? (##%)</t>
  </si>
  <si>
    <t>30a</t>
  </si>
  <si>
    <t>What percentage of your electrical work will be performed by Journeymen Electricians or Apprentices? (enter ##%)</t>
  </si>
  <si>
    <t>30b</t>
  </si>
  <si>
    <t>31a</t>
  </si>
  <si>
    <t>What percentage of your Journeymen Wiremen workforce will be graduates of a State-approved apprenticeship program? (enter ##%)</t>
  </si>
  <si>
    <t>31b</t>
  </si>
  <si>
    <t>32a</t>
  </si>
  <si>
    <t>What percentage of electrical workers will be OSHA 30-hour General Industry Safety and Health Certified? (enter ##%)</t>
  </si>
  <si>
    <t>32b</t>
  </si>
  <si>
    <t>CAISO Cluster Study Criteria - Engineering Plan</t>
  </si>
  <si>
    <t>What percentage of the engineering design plan is complete?</t>
  </si>
  <si>
    <t>34a</t>
  </si>
  <si>
    <t>CAISO Cluster Study Criteria - Expansion</t>
  </si>
  <si>
    <t>Is the project part of an expansion to an exisiting generation facility?</t>
  </si>
  <si>
    <t>34b</t>
  </si>
  <si>
    <t>34c</t>
  </si>
  <si>
    <t>CAISO Cluster Study Criteria - System Need</t>
  </si>
  <si>
    <t>Will the project provide Local Resource Adequacy in a local area the CAISO has designated in need of Local Resource Adequacy?</t>
  </si>
  <si>
    <t>Has the Local Regulatory Authority designed the project as a potential long-lead-time resource and the CAISO Transmission Plan includes Network Upgrades to support its potential interconnection?</t>
  </si>
  <si>
    <t>QC16 Shortlist Deposit</t>
  </si>
  <si>
    <t>Projects must post a QC16 shortlist deposit. Is the proposer willing to provide a deposit above the  minimum ($5/kW for deliverable projects and $3/kW for energy-only projects)?</t>
  </si>
  <si>
    <t>`</t>
  </si>
  <si>
    <r>
      <t xml:space="preserve">General Instructions: </t>
    </r>
    <r>
      <rPr>
        <sz val="10"/>
        <rFont val="Arial"/>
        <family val="2"/>
      </rPr>
      <t xml:space="preserve">Consistent with Section 4 of the RFO Protocol, CPA will evaluate all submissions on a common set of qualitative criteria. CPA places significant importance on qualitative criteria; therefore CPA recommends that Proposers provide thorough and complete responses to the questions below.  Please note that CPA will validate the accuracy of the submitted responses and will eliminate any submittals that are not responsive or accurate. 
</t>
    </r>
    <r>
      <rPr>
        <b/>
        <sz val="12"/>
        <rFont val="Arial"/>
        <family val="2"/>
      </rPr>
      <t xml:space="preserve">
Do not PASTE any responses into the yellow cells on this sheet. Use the dropdown list when requested, otherwise TYPE in your response directly into the yellow cells.</t>
    </r>
  </si>
  <si>
    <t>Category</t>
  </si>
  <si>
    <t>Site Control</t>
  </si>
  <si>
    <t>How much of your land have you secured under ownership, lease, or lease option?</t>
  </si>
  <si>
    <t>Do you have site control?</t>
  </si>
  <si>
    <t>Are any outstanding easements for site access or interconnection required?</t>
  </si>
  <si>
    <t xml:space="preserve">If your answer to question 3 was yes, please explain which outstanding easements or site access is required for interconnection. </t>
  </si>
  <si>
    <t>What is the distance in miles from the project site to the proposed Point of Interconnection (POI)?</t>
  </si>
  <si>
    <t xml:space="preserve">Enter a  number in miles. </t>
  </si>
  <si>
    <t>Permitting</t>
  </si>
  <si>
    <t xml:space="preserve">Please indicate zoning type of the project site: </t>
  </si>
  <si>
    <t>Has the project completed National Wetlands Inventory (NWI) and state/local level wetlands screens?</t>
  </si>
  <si>
    <t>Has the project completed a wetlands delineation survey?</t>
  </si>
  <si>
    <t>Have you reviewed a FEMA floodplain map to determine if the project intersects with 100-year floodplain?</t>
  </si>
  <si>
    <t xml:space="preserve">Has the project completed a Federal Fish and Wildlife screen, and if available, a state Fish and Wildlife screen? </t>
  </si>
  <si>
    <t>Has the project completed the required screens for Threatened or Endangered Species?</t>
  </si>
  <si>
    <t>Has the project completed the required screens for Architectural or Archaeological Sites?</t>
  </si>
  <si>
    <t>Has the project completed a FAA screen to determine whether it is within a Notice Criteria Area?</t>
  </si>
  <si>
    <t>Has the project been reviewed for avian issues?</t>
  </si>
  <si>
    <t xml:space="preserve">Has the project completed a Phase 1 Environmental Site Assessment? </t>
  </si>
  <si>
    <t>Has the project completed a hydrology report?</t>
  </si>
  <si>
    <t>Financing</t>
  </si>
  <si>
    <t>Is there a creditworthy financier, performance guarantee, letter of credit, or other security in place that will enable project development?</t>
  </si>
  <si>
    <t>How many similarly sized projects has this company completed prior to this submission? (enter whole number only)</t>
  </si>
  <si>
    <t>Enter a whole number only: ##</t>
  </si>
  <si>
    <t>How many complete years has the company been in operation? (enter whole number only)</t>
  </si>
  <si>
    <t>5. Other Questionnaire</t>
  </si>
  <si>
    <r>
      <t xml:space="preserve">General Instructions: </t>
    </r>
    <r>
      <rPr>
        <sz val="11"/>
        <color theme="1"/>
        <rFont val="Arial"/>
        <family val="2"/>
      </rPr>
      <t xml:space="preserve">These additional questions are important to CPA but do not contribute to the qualitative assessment. Please see Section 3e of the RFO Protocol for more information. </t>
    </r>
    <r>
      <rPr>
        <sz val="10"/>
        <color theme="1"/>
        <rFont val="Arial"/>
        <family val="2"/>
      </rPr>
      <t xml:space="preserve">
</t>
    </r>
    <r>
      <rPr>
        <b/>
        <sz val="12"/>
        <color theme="1"/>
        <rFont val="Arial"/>
        <family val="2"/>
      </rPr>
      <t xml:space="preserve">
Do not PASTE any responses into the yellow cells on this sheet. Use the dropdown list when requested, otherwise TYPE in your response directly into the yellow cells.</t>
    </r>
  </si>
  <si>
    <t>Supplier Diversity</t>
  </si>
  <si>
    <t>Is the bidder a GO 156 certified business?</t>
  </si>
  <si>
    <t>Does the bidder plan to subcontract with GO 156 certified businesses and/or conduct outreach to GOB 156 certified businesses for subcontracting opportunities?</t>
  </si>
  <si>
    <t>If the bidder plans to subcontract with businesses eligible to become GO 156 certified, would the bidder be open to request that the subcontractor(s) apply for GO 156 certification?</t>
  </si>
  <si>
    <t>Corporate Governance</t>
  </si>
  <si>
    <t>Does the bidder have formal initiatives to promote diversity, equity and inclusion among its workforce?</t>
  </si>
  <si>
    <t>Has the bidder adopted formal Environmental, Social and Governance (ESG) goals?</t>
  </si>
  <si>
    <t>Other</t>
  </si>
  <si>
    <t>Is the bidder prepared to commit to the CPA Supply Chain Code of Conduct?</t>
  </si>
  <si>
    <t>Please refer to the proforma for more information on the Supply Chain Code of Conduct.</t>
  </si>
  <si>
    <t>Is there any information or clarification related to any of the questions in this form that the bidder would like to include? Only provide short responses and notate to which question you are referring.</t>
  </si>
  <si>
    <t>Enter "None" if you have no additional information</t>
  </si>
  <si>
    <t>NO INPUT REQUIRED - READ ONLY</t>
  </si>
  <si>
    <r>
      <t xml:space="preserve">Explanation:  </t>
    </r>
    <r>
      <rPr>
        <sz val="10"/>
        <rFont val="Arial"/>
        <family val="2"/>
      </rPr>
      <t xml:space="preserve">This sheet tracks specific errors/missing information in the offer form. Make sure that this sheet has no errors prior to submitting the offer form. </t>
    </r>
    <r>
      <rPr>
        <b/>
        <sz val="10"/>
        <rFont val="Arial"/>
        <family val="2"/>
      </rPr>
      <t>Note: it is the submitter's responsibility to conduct quality control on the offer form as well as any document in the submission package.</t>
    </r>
  </si>
  <si>
    <t>Sheet Name</t>
  </si>
  <si>
    <t>Status</t>
  </si>
  <si>
    <t>2. Qualitative Assessment</t>
  </si>
  <si>
    <t>3. Development Risk</t>
  </si>
  <si>
    <t>4. Development Risk</t>
  </si>
  <si>
    <t>#1: Check if blank</t>
  </si>
  <si>
    <t>#2: Check if Choose One</t>
  </si>
  <si>
    <t>#3: Check Special Cells</t>
  </si>
  <si>
    <t>Criteria 1 or 2 or 3</t>
  </si>
  <si>
    <t>Overall Check</t>
  </si>
  <si>
    <t>Developer Information</t>
  </si>
  <si>
    <t>General Project Information</t>
  </si>
  <si>
    <t>Additional Information for Generation Projects</t>
  </si>
  <si>
    <t>29a</t>
  </si>
  <si>
    <t>29b</t>
  </si>
  <si>
    <t>PPA Term Length Check</t>
  </si>
  <si>
    <t>Overall Scoring for Qualitative &amp; Risk Sections</t>
  </si>
  <si>
    <t>Project Score</t>
  </si>
  <si>
    <t>Maximum Score</t>
  </si>
  <si>
    <t>Environmental Stewardship - High, Medium, Neutral, Low</t>
  </si>
  <si>
    <t>Seller</t>
  </si>
  <si>
    <t>If Langan Score is low, or Q6 is "HLSC", project is "Low"</t>
  </si>
  <si>
    <t>Project Name</t>
  </si>
  <si>
    <r>
      <t xml:space="preserve">If project is not "Low" and Q10 is </t>
    </r>
    <r>
      <rPr>
        <b/>
        <sz val="11"/>
        <rFont val="Calibri"/>
        <family val="2"/>
        <scheme val="minor"/>
      </rPr>
      <t>not</t>
    </r>
    <r>
      <rPr>
        <sz val="11"/>
        <rFont val="Calibri"/>
        <family val="2"/>
        <scheme val="minor"/>
      </rPr>
      <t xml:space="preserve"> "Not Applicable", project is "High"</t>
    </r>
  </si>
  <si>
    <t>N/A</t>
  </si>
  <si>
    <t>High</t>
  </si>
  <si>
    <t>Otherwise, "Neutral"</t>
  </si>
  <si>
    <t>Benefits to DACS</t>
  </si>
  <si>
    <t>Sum of Q34-Q42</t>
  </si>
  <si>
    <t>Benefits to DACS - High, Medium, Neutral, Low</t>
  </si>
  <si>
    <t>If Q24 is "Yes" and Q12 is "Yes", project is "High"</t>
  </si>
  <si>
    <t>Developer Rating Score</t>
  </si>
  <si>
    <t>If Q11 is "No" and Q12 is "Yes", project is "Medium"</t>
  </si>
  <si>
    <t>Developer Rating Overall</t>
  </si>
  <si>
    <t>If project is not "High" and not "Medium" and Q15a is "No", project is "Low"</t>
  </si>
  <si>
    <t>CAISO Cluster Study Criteria</t>
  </si>
  <si>
    <t>Engineering Plan</t>
  </si>
  <si>
    <t>Expansion</t>
  </si>
  <si>
    <t>Workforce Development - High, Medium, Low</t>
  </si>
  <si>
    <t>System Need</t>
  </si>
  <si>
    <t>Either PLA or project will make the targeted hire % requirements as stated in protocol "High"</t>
  </si>
  <si>
    <t>Project will pay prevailing wage and make minimal targeted hire % commitments "Medium"</t>
  </si>
  <si>
    <t>Otherwise, "Low"</t>
  </si>
  <si>
    <t>Project  Location - High, medium, low</t>
  </si>
  <si>
    <t>If Q17 is within CPA territory or LA/Ventura counties, then "High"</t>
  </si>
  <si>
    <t>If not "High" but in California or federally-designated energy community or tribal lands, then "Medium"</t>
  </si>
  <si>
    <t>Developer Rating - High, Medium, Low</t>
  </si>
  <si>
    <t>Rating = High if Score &gt;=</t>
  </si>
  <si>
    <t>Rating = Medium if Score &gt;=</t>
  </si>
  <si>
    <t>Rating = Low if Score if &lt;</t>
  </si>
  <si>
    <t>CAISO Cluster Study (scaled max of 70 pts)</t>
  </si>
  <si>
    <t>Q44 -&gt;</t>
  </si>
  <si>
    <t>Max 50 Points - each percentage is 0.5 pts</t>
  </si>
  <si>
    <t>Q46 -&gt;</t>
  </si>
  <si>
    <t>Max 50 Points - 10 pts for expansion of facility under construction, 20 pts for expansion of online facility, 50 pts for expansion with gen-tie with capacity</t>
  </si>
  <si>
    <t xml:space="preserve">Q48-49 -&gt; </t>
  </si>
  <si>
    <t>Max 100 Points - 50 pts for local RA, 100 pts for LLT</t>
  </si>
  <si>
    <t>Y/N</t>
  </si>
  <si>
    <t>Y/N/Partial</t>
  </si>
  <si>
    <t>Y/N/Partial/NA</t>
  </si>
  <si>
    <t>Y/N/NA</t>
  </si>
  <si>
    <t>Y/N/In Process</t>
  </si>
  <si>
    <t>Y/N/Proc/NA</t>
  </si>
  <si>
    <t>Conservation</t>
  </si>
  <si>
    <t>Wind Siting</t>
  </si>
  <si>
    <t>Preferred Renewable Energy Zones</t>
  </si>
  <si>
    <t>Multiple Benefit</t>
  </si>
  <si>
    <t>DACs</t>
  </si>
  <si>
    <t>Community Outreach</t>
  </si>
  <si>
    <t>Yes</t>
  </si>
  <si>
    <t>No impacts</t>
  </si>
  <si>
    <t>High level siting considerations (HLSC)</t>
  </si>
  <si>
    <t>Desert Renewable Energy Conservation Plan Development Focus Areas</t>
  </si>
  <si>
    <t xml:space="preserve">Repurposed energy or industrial site </t>
  </si>
  <si>
    <t>Yes - workforce development benefits</t>
  </si>
  <si>
    <t>Within CPA's service territory</t>
  </si>
  <si>
    <t>No</t>
  </si>
  <si>
    <t>Facility proposed or located in a conservation area</t>
  </si>
  <si>
    <t>Moderate level siting considerations (MLSC)</t>
  </si>
  <si>
    <t>San Joaquin Valley Least Conflict Areas</t>
  </si>
  <si>
    <t>Project located on salt-affected agricultural land</t>
  </si>
  <si>
    <t>Yes - other community development benefits</t>
  </si>
  <si>
    <t>Outside of CPA's service territory, but within Los Angeles and Ventura counties</t>
  </si>
  <si>
    <t>Partial</t>
  </si>
  <si>
    <t>Not Applicable</t>
  </si>
  <si>
    <t>In Process</t>
  </si>
  <si>
    <t>There is a high incidence of state or federal threatened or endangered species (e.g., area that indicates protected land use designation, nature conservation areas, important habitat or areas with a protective designation indicating high ecological values, and connected lands) where development will contribute to the loss of natural habitat</t>
  </si>
  <si>
    <t xml:space="preserve">No siting considerations </t>
  </si>
  <si>
    <t xml:space="preserve">Inyo County Solar Energy Development Areas </t>
  </si>
  <si>
    <r>
      <t>P</t>
    </r>
    <r>
      <rPr>
        <sz val="11"/>
        <color theme="1"/>
        <rFont val="Calibri"/>
        <family val="2"/>
        <scheme val="minor"/>
      </rPr>
      <t>roject located on exposed Salton Sea Playa</t>
    </r>
  </si>
  <si>
    <t>Planned in the future</t>
  </si>
  <si>
    <t>Outside of Los Angeles and Ventura counties, but within California</t>
  </si>
  <si>
    <t>Project or component of the project located in the built environment (i.e. rooftop or parking lot solar PV)</t>
  </si>
  <si>
    <t>Facility proposed in an area under conservation easement, or an area identified for conservation in an NCCP, HCP or RCIS</t>
  </si>
  <si>
    <t>Not applicable / not on BLM land</t>
  </si>
  <si>
    <t xml:space="preserve">Imperial County Renewable Energy Zones </t>
  </si>
  <si>
    <t>Not applicable / not a multi-benefit project</t>
  </si>
  <si>
    <t>Outside of California</t>
  </si>
  <si>
    <t>Project is being developed in partnership with another public agency or community organization to provide benefits for recreation, transportation, water conservation, or other public good</t>
  </si>
  <si>
    <r>
      <t>Bureau of Land Management’s Solar Energy Zones (CA, NV, AZ, UT, CO, NM</t>
    </r>
    <r>
      <rPr>
        <sz val="8"/>
        <color theme="1"/>
        <rFont val="Calibri"/>
        <family val="2"/>
        <scheme val="minor"/>
      </rPr>
      <t> </t>
    </r>
    <r>
      <rPr>
        <sz val="12"/>
        <color theme="1"/>
        <rFont val="Calibri"/>
        <family val="2"/>
        <scheme val="minor"/>
      </rPr>
      <t>)</t>
    </r>
  </si>
  <si>
    <t>Zoning</t>
  </si>
  <si>
    <t>Floodplain</t>
  </si>
  <si>
    <t>Status of interconnection agreement</t>
  </si>
  <si>
    <t>76% - 100%</t>
  </si>
  <si>
    <t>Industrial</t>
  </si>
  <si>
    <t>Yes, no intersection with floodplain</t>
  </si>
  <si>
    <t>Not yet submitted application for Phase I study or equivalent</t>
  </si>
  <si>
    <t>51% - 75%</t>
  </si>
  <si>
    <t>Commercial</t>
  </si>
  <si>
    <t>Yes, all or partial intersection with floodplain</t>
  </si>
  <si>
    <t>26% - 50%</t>
  </si>
  <si>
    <t>Residential</t>
  </si>
  <si>
    <t>No, we have not reviewed a floodplain map</t>
  </si>
  <si>
    <t>Phase I study or equivalent complete</t>
  </si>
  <si>
    <t>1% - 25%</t>
  </si>
  <si>
    <t>Agricultural</t>
  </si>
  <si>
    <t>Phase II study or equivalent complete</t>
  </si>
  <si>
    <t>Fast Track Screens passed</t>
  </si>
  <si>
    <t>Independent Screens passed</t>
  </si>
  <si>
    <t>Interconnection Agreement (IA) executed</t>
  </si>
  <si>
    <t>Scoring for Development Risk Section</t>
  </si>
  <si>
    <t>Max</t>
  </si>
  <si>
    <t>#&lt;5</t>
  </si>
  <si>
    <t>#&gt;=5 &lt;10</t>
  </si>
  <si>
    <t>#&gt;=10</t>
  </si>
  <si>
    <t>Whole #&lt;=3</t>
  </si>
  <si>
    <t>4-5</t>
  </si>
  <si>
    <t>Whole #&gt;5</t>
  </si>
  <si>
    <t>Index / Lists</t>
  </si>
  <si>
    <t>Thermal Qualitative 1</t>
  </si>
  <si>
    <t>RER</t>
  </si>
  <si>
    <t>pnodes</t>
  </si>
  <si>
    <t>statelist for developer</t>
  </si>
  <si>
    <t>statelist for project</t>
  </si>
  <si>
    <t>Facility Status</t>
  </si>
  <si>
    <t>Security</t>
  </si>
  <si>
    <t>Contract Term</t>
  </si>
  <si>
    <t>Generating Facility Deliverability</t>
  </si>
  <si>
    <t>Storage Facility Deliverability</t>
  </si>
  <si>
    <t>Interconnection Application Status</t>
  </si>
  <si>
    <t>Resource Adequacy</t>
  </si>
  <si>
    <t>Yes - Blended Fuels - green hydrogen</t>
  </si>
  <si>
    <t>Solar PV - Fixed Tilt</t>
  </si>
  <si>
    <t>0096WD_7_N001</t>
  </si>
  <si>
    <t>Canadian Province</t>
  </si>
  <si>
    <t>AL</t>
  </si>
  <si>
    <t>Yes - Blended Fuels - other</t>
  </si>
  <si>
    <t>Solar PV - 1-Axis Tracking</t>
  </si>
  <si>
    <t>Cash</t>
  </si>
  <si>
    <t>Own</t>
  </si>
  <si>
    <t>Deliverability in Deliverable Zones</t>
  </si>
  <si>
    <t>Energy Only Status</t>
  </si>
  <si>
    <t>Unknown</t>
  </si>
  <si>
    <t>0096WD_7_N002</t>
  </si>
  <si>
    <t>Outside of the US and Canada</t>
  </si>
  <si>
    <t>AK</t>
  </si>
  <si>
    <t>Existing</t>
  </si>
  <si>
    <t>Yes - short duration storage</t>
  </si>
  <si>
    <t>Solar PV - 2-Axis Tracking</t>
  </si>
  <si>
    <t>Line of Credit (LOC)</t>
  </si>
  <si>
    <t xml:space="preserve">Lease </t>
  </si>
  <si>
    <t>Energy Only eligible for cash reimbursement</t>
  </si>
  <si>
    <t>Full Capacity Deliverability Status</t>
  </si>
  <si>
    <t>Local</t>
  </si>
  <si>
    <t>106THSO_LNODED1</t>
  </si>
  <si>
    <t>AS</t>
  </si>
  <si>
    <t>Yes - Other clean technology</t>
  </si>
  <si>
    <t>Solar Thermal (CSP, Solar Tower, etc.)</t>
  </si>
  <si>
    <t>License</t>
  </si>
  <si>
    <t>GBA</t>
  </si>
  <si>
    <t>118THSO_LNODER1</t>
  </si>
  <si>
    <t>AZ</t>
  </si>
  <si>
    <t>Scheduling Coordinator</t>
  </si>
  <si>
    <t>Wind - Onshore</t>
  </si>
  <si>
    <t>Trading Zone</t>
  </si>
  <si>
    <t>Option to Own</t>
  </si>
  <si>
    <t>PG&amp;E Other</t>
  </si>
  <si>
    <t>119TH_BP_LNODEXF1</t>
  </si>
  <si>
    <t>AR</t>
  </si>
  <si>
    <t>Wind - Offshore</t>
  </si>
  <si>
    <t>Option to Lease</t>
  </si>
  <si>
    <t>System North</t>
  </si>
  <si>
    <t>12STREET_LNODEEET1</t>
  </si>
  <si>
    <t>CA</t>
  </si>
  <si>
    <t>Buyer</t>
  </si>
  <si>
    <t>Geothermal</t>
  </si>
  <si>
    <t>SP-15</t>
  </si>
  <si>
    <t>System South</t>
  </si>
  <si>
    <t>12STREET_LNODEEET2</t>
  </si>
  <si>
    <t>CO</t>
  </si>
  <si>
    <t>NP-15</t>
  </si>
  <si>
    <t>12TH_S_LNODED1</t>
  </si>
  <si>
    <t>CT</t>
  </si>
  <si>
    <t>Transition will occur during the contract term</t>
  </si>
  <si>
    <t>ZP-26</t>
  </si>
  <si>
    <t>13THSO_LNODE-3</t>
  </si>
  <si>
    <t>DE</t>
  </si>
  <si>
    <t>Scale</t>
  </si>
  <si>
    <t>Facility will transition to a cleaner operations after the end of the contract term, and CPA will have a right of first offer on the new facility</t>
  </si>
  <si>
    <t>Interconnection Type</t>
  </si>
  <si>
    <t>ITC Restriction for Grid Charging</t>
  </si>
  <si>
    <t>13THSO_LNODED2</t>
  </si>
  <si>
    <t>DC</t>
  </si>
  <si>
    <t>Utility (&gt;10MW)</t>
  </si>
  <si>
    <t>Storage Tech</t>
  </si>
  <si>
    <t>1501WDC2_7_ND001</t>
  </si>
  <si>
    <t>FM</t>
  </si>
  <si>
    <t>Distributed (500kW-10MW)</t>
  </si>
  <si>
    <t>Project Status</t>
  </si>
  <si>
    <t>CAISO Connected - Transmission Level</t>
  </si>
  <si>
    <t>Storage component charged exclusively by renewable generation due to ITC</t>
  </si>
  <si>
    <t>23RDST_LNODED3</t>
  </si>
  <si>
    <t>FL</t>
  </si>
  <si>
    <t>Lithium ion batteries</t>
  </si>
  <si>
    <t>CAISO Connected - Distribution Level</t>
  </si>
  <si>
    <t>Project has no restrictions on grid charging</t>
  </si>
  <si>
    <t>26FTDROP_GNODEIT</t>
  </si>
  <si>
    <t>GA</t>
  </si>
  <si>
    <t>Project Types</t>
  </si>
  <si>
    <t>Project Sub-Type</t>
  </si>
  <si>
    <t>Flow batteries</t>
  </si>
  <si>
    <t>CAISO Connected - Pseudo Tie</t>
  </si>
  <si>
    <t>29EDD18_GNODEGEN</t>
  </si>
  <si>
    <t>GU</t>
  </si>
  <si>
    <t>Pumped hydro energy storage</t>
  </si>
  <si>
    <t>Interconnection Phase I Study</t>
  </si>
  <si>
    <t>Queue Cluster</t>
  </si>
  <si>
    <t>29EDD18_LNODE100</t>
  </si>
  <si>
    <t>HI</t>
  </si>
  <si>
    <t>Renewable Portfolio Standard (RPS) Generation Only</t>
  </si>
  <si>
    <t>MTR Eligible Baseload/Firm Renewable Energy</t>
  </si>
  <si>
    <t>Compressed air energy storage</t>
  </si>
  <si>
    <t>29EDD18_LNODE101</t>
  </si>
  <si>
    <t>ID</t>
  </si>
  <si>
    <t>RPS Generation + Storage</t>
  </si>
  <si>
    <t>Regular RPS Resources</t>
  </si>
  <si>
    <t>Completed</t>
  </si>
  <si>
    <t>Cluster 7 or lower</t>
  </si>
  <si>
    <t>29EDD18_LNODE204</t>
  </si>
  <si>
    <t>IL</t>
  </si>
  <si>
    <t>Standalone Storage</t>
  </si>
  <si>
    <t>Not Completed</t>
  </si>
  <si>
    <t>Cluster 8</t>
  </si>
  <si>
    <t>29EDD18_LNODE219</t>
  </si>
  <si>
    <t>IN</t>
  </si>
  <si>
    <t>Deliverability</t>
  </si>
  <si>
    <t>Cluster 9</t>
  </si>
  <si>
    <t>29EDD2_GNODEG3</t>
  </si>
  <si>
    <t>IA</t>
  </si>
  <si>
    <t>Storage Ramp Rate</t>
  </si>
  <si>
    <t>Firm/Shaped Project Classification:</t>
  </si>
  <si>
    <t>Cluster 10</t>
  </si>
  <si>
    <t>29EDD2_LNODED17</t>
  </si>
  <si>
    <t>KS</t>
  </si>
  <si>
    <t>Energy-Only</t>
  </si>
  <si>
    <t>Thermal Type</t>
  </si>
  <si>
    <t>COD Limit for Phase 1 Study</t>
  </si>
  <si>
    <t>Cluster 11</t>
  </si>
  <si>
    <t>29EDD2_LNODED25</t>
  </si>
  <si>
    <t>KY</t>
  </si>
  <si>
    <t>FCDS</t>
  </si>
  <si>
    <t>Storage can ramp up to full capacity in 5 min</t>
  </si>
  <si>
    <t>Cluster 12</t>
  </si>
  <si>
    <t>29EDD2_LNODELD1</t>
  </si>
  <si>
    <t>LA</t>
  </si>
  <si>
    <t>Natural Gas - CC</t>
  </si>
  <si>
    <t>Storage cannot ramp up to full system capacity in 5 min. In that case, bidder should provide details on the ramping rate as part of the project narrative document!</t>
  </si>
  <si>
    <t>Shaped/Firm Profile</t>
  </si>
  <si>
    <t>Cluster 13</t>
  </si>
  <si>
    <t>29EDD2_LNODELD2</t>
  </si>
  <si>
    <t>ME</t>
  </si>
  <si>
    <t>Yes/No</t>
  </si>
  <si>
    <t>Natural Gas - CC + CCS</t>
  </si>
  <si>
    <t>Transmission Zones</t>
  </si>
  <si>
    <t>Cluster 14</t>
  </si>
  <si>
    <t>29EDD3_GNODEG5</t>
  </si>
  <si>
    <t>MH</t>
  </si>
  <si>
    <t>Natural Gas - CT Aero</t>
  </si>
  <si>
    <t>Pricing Type</t>
  </si>
  <si>
    <t>Cluster 15</t>
  </si>
  <si>
    <t>29EDD3_GNODEG6</t>
  </si>
  <si>
    <t>MD</t>
  </si>
  <si>
    <t>Natural Gas - CT Aero + CCS</t>
  </si>
  <si>
    <t>East of Pisgah</t>
  </si>
  <si>
    <t>29EDD34_LNODE340</t>
  </si>
  <si>
    <t>MA</t>
  </si>
  <si>
    <t>Natural Gas - CT Frame</t>
  </si>
  <si>
    <t>Single PPA price for all time intervals</t>
  </si>
  <si>
    <t>Humboldt Offshore Wind</t>
  </si>
  <si>
    <t>Project Status Thermals</t>
  </si>
  <si>
    <t>29EDD34_LNODE341</t>
  </si>
  <si>
    <t>MI</t>
  </si>
  <si>
    <t>Natural Gas - CT Frame + CCS</t>
  </si>
  <si>
    <t>Different PPA prices for different time intervals</t>
  </si>
  <si>
    <t>Morro Bay Offshore Wind</t>
  </si>
  <si>
    <t>29EDD56_LNODE190</t>
  </si>
  <si>
    <t>MN</t>
  </si>
  <si>
    <t>CAISO Study Area</t>
  </si>
  <si>
    <t>Natural Gas - RICE</t>
  </si>
  <si>
    <t>Project is outside CAISO</t>
  </si>
  <si>
    <t>New Mexico Wind</t>
  </si>
  <si>
    <t>29EDD56_LNODE191</t>
  </si>
  <si>
    <t>MS</t>
  </si>
  <si>
    <t>Natural Gas - RICE + CCS</t>
  </si>
  <si>
    <t>PG&amp;E East Kern</t>
  </si>
  <si>
    <t>Repower</t>
  </si>
  <si>
    <t>29EDD71_GNODEAG1</t>
  </si>
  <si>
    <t>MO</t>
  </si>
  <si>
    <t>PG&amp;E North of Greater Bay</t>
  </si>
  <si>
    <t>Simple Cycle Steam Turbine</t>
  </si>
  <si>
    <t>Storage Duration</t>
  </si>
  <si>
    <t>Interties for Resources Outside of CAISO</t>
  </si>
  <si>
    <t>PG&amp;E Fresno</t>
  </si>
  <si>
    <t>29EDD71_GNODEAG2</t>
  </si>
  <si>
    <t>MT</t>
  </si>
  <si>
    <t>PG&amp;E Greater Bay</t>
  </si>
  <si>
    <t>CAISO POIs</t>
  </si>
  <si>
    <t>29EDD71_GNODEAG3</t>
  </si>
  <si>
    <t>NE</t>
  </si>
  <si>
    <t>1 hour</t>
  </si>
  <si>
    <t>CASCADE_BG (CRAG)</t>
  </si>
  <si>
    <t>7th STANDARD 115 kV</t>
  </si>
  <si>
    <t>29EDD71_GNODEAG4</t>
  </si>
  <si>
    <t>NV</t>
  </si>
  <si>
    <t>PG&amp;E Kern</t>
  </si>
  <si>
    <t>RA-Only Types</t>
  </si>
  <si>
    <t>2 hours</t>
  </si>
  <si>
    <t>CTW230_BG (CTW230)</t>
  </si>
  <si>
    <t>SCE Eastern</t>
  </si>
  <si>
    <t>AIRWAYS 115 kV</t>
  </si>
  <si>
    <t>29EDD71_LNODE105</t>
  </si>
  <si>
    <t>NH</t>
  </si>
  <si>
    <t>SCE Northern</t>
  </si>
  <si>
    <t>3 hours</t>
  </si>
  <si>
    <t>IID-SCE_BG (DEVERS230 &amp; MIR2)</t>
  </si>
  <si>
    <t>SCE Metro</t>
  </si>
  <si>
    <t>ALAMITOS 230 kV</t>
  </si>
  <si>
    <t>29EDD71_LNODE106</t>
  </si>
  <si>
    <t>NJ</t>
  </si>
  <si>
    <t>Gas project</t>
  </si>
  <si>
    <t>4 hours</t>
  </si>
  <si>
    <t>IID-SDGE_BG (IVLY2)</t>
  </si>
  <si>
    <t>SCE North of Lugo</t>
  </si>
  <si>
    <t>ALBERHILL 500 kV</t>
  </si>
  <si>
    <t>29EDD71_LNODE232</t>
  </si>
  <si>
    <t>NM</t>
  </si>
  <si>
    <t>Geothermal project</t>
  </si>
  <si>
    <t>5 hours</t>
  </si>
  <si>
    <t>MALIN500 (MALIN500)</t>
  </si>
  <si>
    <t>ALHAMBRA 115 kV</t>
  </si>
  <si>
    <t>29EDD71_LNODE233</t>
  </si>
  <si>
    <t>NY</t>
  </si>
  <si>
    <t>Storage project</t>
  </si>
  <si>
    <t>6 hours</t>
  </si>
  <si>
    <t>MCCLMKTPC_ITC (MCCULLOUG500)</t>
  </si>
  <si>
    <t>SDG&amp;E</t>
  </si>
  <si>
    <t>ALMADEN 60 kV</t>
  </si>
  <si>
    <t>29EDD71_LNODE252</t>
  </si>
  <si>
    <t>NC</t>
  </si>
  <si>
    <t>Wind project</t>
  </si>
  <si>
    <t>7 hours</t>
  </si>
  <si>
    <t>MERCHANT_BG (ELDORADO 230)</t>
  </si>
  <si>
    <t>Wyoming and/or Idaho Wind</t>
  </si>
  <si>
    <t>ALPAUGH 115 kV</t>
  </si>
  <si>
    <t>29EDD71_LNODE253</t>
  </si>
  <si>
    <t>ND</t>
  </si>
  <si>
    <t>8 hours</t>
  </si>
  <si>
    <t>MKTPCADLN_ITC (MARKETPLACE)</t>
  </si>
  <si>
    <t>Unkown</t>
  </si>
  <si>
    <t>ALPINE 69 kV</t>
  </si>
  <si>
    <t>29EDD71_LNODE254</t>
  </si>
  <si>
    <t>MP</t>
  </si>
  <si>
    <t>9 hours</t>
  </si>
  <si>
    <t>MONAIPPDC_ITC (MDWP)</t>
  </si>
  <si>
    <t>ALTO 60 kV</t>
  </si>
  <si>
    <t>29EDD71_LNODE255</t>
  </si>
  <si>
    <t>OH</t>
  </si>
  <si>
    <t>ITC or PTC</t>
  </si>
  <si>
    <t>10 hours</t>
  </si>
  <si>
    <t>NOB_ITC (NOB)</t>
  </si>
  <si>
    <t>AMES 115 kV</t>
  </si>
  <si>
    <t>29EDD85_LNODE7_7</t>
  </si>
  <si>
    <t>OK</t>
  </si>
  <si>
    <t>11 hours</t>
  </si>
  <si>
    <t>PALOVRDE_ITC (PVWEST)</t>
  </si>
  <si>
    <t>AMES DISTRIBUTION 115 kV</t>
  </si>
  <si>
    <t>29EDD85_LNODE7_8</t>
  </si>
  <si>
    <t>OR</t>
  </si>
  <si>
    <t>Constrained Subareas</t>
  </si>
  <si>
    <t>Renewable generation capturing ITC</t>
  </si>
  <si>
    <t>12 hours</t>
  </si>
  <si>
    <t>PARKER_ITC (PARKER230)</t>
  </si>
  <si>
    <t>ANTELOPE 230 kV</t>
  </si>
  <si>
    <t>29EDD94_LNODE406</t>
  </si>
  <si>
    <t>PW</t>
  </si>
  <si>
    <t>Not a constrained subarea of interest</t>
  </si>
  <si>
    <t>Renewable generation capturing PTC</t>
  </si>
  <si>
    <t>12+ hours</t>
  </si>
  <si>
    <t>SYLMAR-AC_ITC (SYLMAR)</t>
  </si>
  <si>
    <t>ANTELOPE 500 kV</t>
  </si>
  <si>
    <t>29EDD94_LNODE407</t>
  </si>
  <si>
    <t>PA</t>
  </si>
  <si>
    <t>El Nido</t>
  </si>
  <si>
    <r>
      <t xml:space="preserve">Renewable generation is </t>
    </r>
    <r>
      <rPr>
        <u/>
        <sz val="10"/>
        <rFont val="Arial"/>
        <family val="2"/>
      </rPr>
      <t>NOT</t>
    </r>
    <r>
      <rPr>
        <sz val="10"/>
        <rFont val="Arial"/>
        <family val="2"/>
      </rPr>
      <t xml:space="preserve"> capturing ITC or PTC</t>
    </r>
  </si>
  <si>
    <t>ANTELOPE 66 kV</t>
  </si>
  <si>
    <t>2C559_1_B1</t>
  </si>
  <si>
    <t>PR</t>
  </si>
  <si>
    <t>Western LA Basin</t>
  </si>
  <si>
    <t>TRACY500_ITC (TRCYPGAE &amp; TRACYCOTP)</t>
  </si>
  <si>
    <t>APPLE HILL 115 kV</t>
  </si>
  <si>
    <t>2C559EQ2_7_N001</t>
  </si>
  <si>
    <t>RI</t>
  </si>
  <si>
    <t>Eastern LA Basin</t>
  </si>
  <si>
    <t>ITC or PTC (RA-Only)</t>
  </si>
  <si>
    <t>APPLIED MATERIALS SW STA 115 kV</t>
  </si>
  <si>
    <t>2C577C1_7_N001</t>
  </si>
  <si>
    <t>SC</t>
  </si>
  <si>
    <t>Vestal</t>
  </si>
  <si>
    <t>LLT Resources</t>
  </si>
  <si>
    <t>ARCATA 60 kV</t>
  </si>
  <si>
    <t>2NDST_BP_LNODELD1</t>
  </si>
  <si>
    <t>SD</t>
  </si>
  <si>
    <t>Santa Clarita</t>
  </si>
  <si>
    <t>RA-Only Contract capturing ITC</t>
  </si>
  <si>
    <t xml:space="preserve">Interties for Resources Outside of CAISO </t>
  </si>
  <si>
    <t>ARCO 230 kV</t>
  </si>
  <si>
    <t>2NDST_BP_LNODELD2</t>
  </si>
  <si>
    <t>TN</t>
  </si>
  <si>
    <t>Moorpark</t>
  </si>
  <si>
    <t>RA-Only Contract capturing PTC</t>
  </si>
  <si>
    <t>ARCO 70 kV</t>
  </si>
  <si>
    <t>2PBLSM34_7_N001</t>
  </si>
  <si>
    <t>TX</t>
  </si>
  <si>
    <r>
      <t xml:space="preserve">RA-Only Contract is </t>
    </r>
    <r>
      <rPr>
        <u/>
        <sz val="10"/>
        <rFont val="Arial"/>
        <family val="2"/>
      </rPr>
      <t>NOT</t>
    </r>
    <r>
      <rPr>
        <sz val="10"/>
        <rFont val="Arial"/>
        <family val="2"/>
      </rPr>
      <t xml:space="preserve"> capturing ITC or PTC</t>
    </r>
  </si>
  <si>
    <t>Out-of-state Wind</t>
  </si>
  <si>
    <t>ARTESIAN RANCH 230 kV</t>
  </si>
  <si>
    <t>38TH_ST_LNODELD1</t>
  </si>
  <si>
    <t>UT</t>
  </si>
  <si>
    <t>Offshore Wind</t>
  </si>
  <si>
    <t>ARTESIAN RANCH 69 kV</t>
  </si>
  <si>
    <t>3EMIDIO_6_N001</t>
  </si>
  <si>
    <t>VT</t>
  </si>
  <si>
    <t>Local Capacity Area</t>
  </si>
  <si>
    <t>Pumped Hydro</t>
  </si>
  <si>
    <t>ASH 69 kV</t>
  </si>
  <si>
    <t>3EMIDIO_6_N002</t>
  </si>
  <si>
    <t>VI</t>
  </si>
  <si>
    <t>Long Duration Storage</t>
  </si>
  <si>
    <t>ASHLAN AVE 230 kV</t>
  </si>
  <si>
    <t>3EMIDIO_6_N003</t>
  </si>
  <si>
    <t>VA</t>
  </si>
  <si>
    <t>Big Creek/Ventura</t>
  </si>
  <si>
    <t>Project Offer Type:</t>
  </si>
  <si>
    <t>ATASCADERO 70 kV</t>
  </si>
  <si>
    <t>3PEAKS_GNODE1</t>
  </si>
  <si>
    <t>WA</t>
  </si>
  <si>
    <t>Greater Bay Area</t>
  </si>
  <si>
    <t>Expansion Options:</t>
  </si>
  <si>
    <t>ATLANTIC 115 kV</t>
  </si>
  <si>
    <t>3RDWEST_LNODED1</t>
  </si>
  <si>
    <t>WV</t>
  </si>
  <si>
    <t>Greater Fresno</t>
  </si>
  <si>
    <t>Full Toll (Bundled Energy + RECs + RA)</t>
  </si>
  <si>
    <t>ATLANTIC 230 kV</t>
  </si>
  <si>
    <t>3RDWEST_LNODED2</t>
  </si>
  <si>
    <t>WI</t>
  </si>
  <si>
    <t>Humboldt</t>
  </si>
  <si>
    <t>Bundled Energy + RECs (No RA)</t>
  </si>
  <si>
    <t>Expansion of a facility that is under construction</t>
  </si>
  <si>
    <t>ATLANTIC 60 kV</t>
  </si>
  <si>
    <t>44TH_ST_LNODELD1</t>
  </si>
  <si>
    <t>WY</t>
  </si>
  <si>
    <t>Kern</t>
  </si>
  <si>
    <t>RECs Only (Index+)</t>
  </si>
  <si>
    <t>Expansion of an operating facility</t>
  </si>
  <si>
    <t>ATWATER 115 kV</t>
  </si>
  <si>
    <t>4C687_1_B1</t>
  </si>
  <si>
    <t>LA Basin</t>
  </si>
  <si>
    <t>Expansion of a facility that is under construction or in operation, where the Gen-Tie has sufficient capacity to accommodate the additional resource</t>
  </si>
  <si>
    <t>AVOCADO 69 kV</t>
  </si>
  <si>
    <t>4C687C2_7_N001</t>
  </si>
  <si>
    <t>North Coast/North bay</t>
  </si>
  <si>
    <t>BAHIA 230 kV</t>
  </si>
  <si>
    <t>4C744C12_7_N001</t>
  </si>
  <si>
    <t>San Diego</t>
  </si>
  <si>
    <t>Engineering % complete:</t>
  </si>
  <si>
    <t>BAILEY 230 kV</t>
  </si>
  <si>
    <t>4C744C12_7_N002</t>
  </si>
  <si>
    <t>Sierra</t>
  </si>
  <si>
    <t>BAILEY 66 kV</t>
  </si>
  <si>
    <t>4C744C22_7_N001</t>
  </si>
  <si>
    <t>Stockton</t>
  </si>
  <si>
    <t>This resource is MTR Eligible</t>
  </si>
  <si>
    <t>0%</t>
  </si>
  <si>
    <t>BAIR 115 kV</t>
  </si>
  <si>
    <t>4C744C32_7_N001</t>
  </si>
  <si>
    <r>
      <t xml:space="preserve">This resource is </t>
    </r>
    <r>
      <rPr>
        <u/>
        <sz val="10"/>
        <rFont val="Arial"/>
        <family val="2"/>
      </rPr>
      <t>NOT</t>
    </r>
    <r>
      <rPr>
        <sz val="10"/>
        <rFont val="Arial"/>
        <family val="2"/>
      </rPr>
      <t xml:space="preserve"> MTR Eligible</t>
    </r>
  </si>
  <si>
    <t>1-10%</t>
  </si>
  <si>
    <t>BAIR 60 kV</t>
  </si>
  <si>
    <t>4C744C32_7_N002</t>
  </si>
  <si>
    <t>11-20%</t>
  </si>
  <si>
    <t>BAKERSFIELD 230 kV</t>
  </si>
  <si>
    <t>4C744C42_7_N001</t>
  </si>
  <si>
    <t>21-30%</t>
  </si>
  <si>
    <t>BARRE 230 kV</t>
  </si>
  <si>
    <t>4TH_ST_LNODE4TH</t>
  </si>
  <si>
    <t>31-40%</t>
  </si>
  <si>
    <t>BARRETT 69 kV</t>
  </si>
  <si>
    <t>4TH_ST_LNODEMSA</t>
  </si>
  <si>
    <t>41-50%</t>
  </si>
  <si>
    <t>BARTON 115 kV</t>
  </si>
  <si>
    <t>5TH_ST_LNODELD1</t>
  </si>
  <si>
    <t>BASILONE 69 kV</t>
  </si>
  <si>
    <t>5THWEST_LNODED1</t>
  </si>
  <si>
    <t>High-Conflict Areas</t>
  </si>
  <si>
    <t>BATIQUITOS 138 kV</t>
  </si>
  <si>
    <t>5THWEST_LNODER2</t>
  </si>
  <si>
    <t>No Overlap</t>
  </si>
  <si>
    <t>BAY BOULEVARD 230 kV</t>
  </si>
  <si>
    <t>6THSO_LNODED1</t>
  </si>
  <si>
    <t>Alquist-Priolo Faults</t>
  </si>
  <si>
    <t>BAY BOULEVARD 69 kV</t>
  </si>
  <si>
    <t>72ND_ST_LNODEOAD</t>
  </si>
  <si>
    <t>Terrestrial Connectivity</t>
  </si>
  <si>
    <t>BAY MEADOWS 115 kV</t>
  </si>
  <si>
    <t>7AVEN_BP_LNODEFMR</t>
  </si>
  <si>
    <t>Terrestrial Irreplaceability</t>
  </si>
  <si>
    <t>BEATTY 138 kV</t>
  </si>
  <si>
    <t>8TH_ST_LNODE2</t>
  </si>
  <si>
    <t>Intact Habitat Cores</t>
  </si>
  <si>
    <t>BEATTY 230 kV</t>
  </si>
  <si>
    <t>8TH_ST_LNODED1</t>
  </si>
  <si>
    <t>CRNA Protected Areas</t>
  </si>
  <si>
    <t>BELDEN PH 230 kV</t>
  </si>
  <si>
    <t>90TH.SO_GNODEPDRP1</t>
  </si>
  <si>
    <t>Species Biodiversity Rank</t>
  </si>
  <si>
    <t>BELL 115 kV</t>
  </si>
  <si>
    <t>90THSO_LNODE-6</t>
  </si>
  <si>
    <t>SJV Env. Cons. Value</t>
  </si>
  <si>
    <t>BELLEVUE 115 kV</t>
  </si>
  <si>
    <t>A100US_1_B1</t>
  </si>
  <si>
    <t>NWI Wetlands</t>
  </si>
  <si>
    <t>BELLOTA 115 kV</t>
  </si>
  <si>
    <t>AA_LNODE10A</t>
  </si>
  <si>
    <t>Restricted Renewable Zoning CA</t>
  </si>
  <si>
    <t>BELLOTA 230 kV</t>
  </si>
  <si>
    <t>AA_LNODE12A</t>
  </si>
  <si>
    <t>Natural Lands and Habitat Corridors</t>
  </si>
  <si>
    <t>BELMONT 115 kV</t>
  </si>
  <si>
    <t>AA_LNODE13A</t>
  </si>
  <si>
    <t>Natural Community and Habitat Conservation Plans</t>
  </si>
  <si>
    <t>BENTON 60 kV</t>
  </si>
  <si>
    <t>AA_LNODE14A</t>
  </si>
  <si>
    <t>Ventura County SOAR</t>
  </si>
  <si>
    <t>BERNARDO 69 kV</t>
  </si>
  <si>
    <t>AA_LNODER1A</t>
  </si>
  <si>
    <t>LA County Significant Eco Areas</t>
  </si>
  <si>
    <t>BIG CREEK 230 kV</t>
  </si>
  <si>
    <t>AA_LNODER2A</t>
  </si>
  <si>
    <t>West Mojave Env. Screen</t>
  </si>
  <si>
    <t>BIOLA 70 kV</t>
  </si>
  <si>
    <t>AA_LNODER4A</t>
  </si>
  <si>
    <t>USFWS Critical Habitat</t>
  </si>
  <si>
    <t>BIRDS LANDING SW STA 230 kV</t>
  </si>
  <si>
    <t>AA_LNODER6A</t>
  </si>
  <si>
    <t>BLYTHE 161 kV</t>
  </si>
  <si>
    <t>AAX_TEP_LNODEDEQ</t>
  </si>
  <si>
    <t>BOGUE 115 kV</t>
  </si>
  <si>
    <t>ABAJO_LNODED1</t>
  </si>
  <si>
    <t>BOLINAS 60 kV</t>
  </si>
  <si>
    <t>ABAJO_LNODELDN</t>
  </si>
  <si>
    <t>BORDEN 230 kV</t>
  </si>
  <si>
    <t>ABBSLR_U1GNODE</t>
  </si>
  <si>
    <t>BORDEN 70 kV</t>
  </si>
  <si>
    <t>ABBSLR_U2GNODE</t>
  </si>
  <si>
    <t>BORDER 69 kV</t>
  </si>
  <si>
    <t>ABEL_LNODEDSS</t>
  </si>
  <si>
    <t>BORREGO 69 kV</t>
  </si>
  <si>
    <t>ABIQUIU_LNODEQUIU</t>
  </si>
  <si>
    <t>BOULEVARD EAST 138 kV</t>
  </si>
  <si>
    <t>ABN_GNODEG1</t>
  </si>
  <si>
    <t>BOULEVARD EAST 69 kV</t>
  </si>
  <si>
    <t>ABN_GNODEG2</t>
  </si>
  <si>
    <t>BRENTWOOD 230 kV</t>
  </si>
  <si>
    <t>ABN_GNODEG3</t>
  </si>
  <si>
    <t>BRIDGEVILLE 115 kV</t>
  </si>
  <si>
    <t>ABRAZEAU_LNODET1</t>
  </si>
  <si>
    <t>BRIDGEVILLE 60 kV</t>
  </si>
  <si>
    <t>ABRN_LNODEWR1</t>
  </si>
  <si>
    <t>BRIGHTON 115 kV</t>
  </si>
  <si>
    <t>ABRN_LNODEWR2</t>
  </si>
  <si>
    <t>BRIGHTON 230 kV</t>
  </si>
  <si>
    <t>ABSAROKE_LNODEOAD</t>
  </si>
  <si>
    <t>BRITTON 115 kV</t>
  </si>
  <si>
    <t>ABSAROKE_LNODEREA</t>
  </si>
  <si>
    <t>BUCKS CREEK PH 230 kV</t>
  </si>
  <si>
    <t>ACACIA_7_N001</t>
  </si>
  <si>
    <t>BULLARD 115 kV</t>
  </si>
  <si>
    <t>ACHESON_LNODET1</t>
  </si>
  <si>
    <t>BURLINGAME 115 kV</t>
  </si>
  <si>
    <t>ACHESON_LNODET2</t>
  </si>
  <si>
    <t>BUTTE 115 kV</t>
  </si>
  <si>
    <t>ACORD_BP_LNODEFMR</t>
  </si>
  <si>
    <t>BUTTE 60 kV</t>
  </si>
  <si>
    <t>ACTON_LNODE115</t>
  </si>
  <si>
    <t>CABRILLO 69 kV</t>
  </si>
  <si>
    <t>ACTONSC_6_N001</t>
  </si>
  <si>
    <t>CALCITE 230 kV</t>
  </si>
  <si>
    <t>ACX_GNODESWMPCC</t>
  </si>
  <si>
    <t>CALIENTE SW STA 230 kV</t>
  </si>
  <si>
    <t>ACX_LNODENTL</t>
  </si>
  <si>
    <t>CALIFORNIA AVE 115 kV</t>
  </si>
  <si>
    <t>ACX_LNODEUXL</t>
  </si>
  <si>
    <t>CALIFORNIA FLATS SW STA 230 kV</t>
  </si>
  <si>
    <t>AD_LNODE10A</t>
  </si>
  <si>
    <t>CALLENDER SW STA 115 kV</t>
  </si>
  <si>
    <t>AD_LNODE12A</t>
  </si>
  <si>
    <t>CAMERON 69 kV</t>
  </si>
  <si>
    <t>AD_LNODE18A</t>
  </si>
  <si>
    <t>CAMP EVERS 115 kV</t>
  </si>
  <si>
    <t>AD_LNODE20A</t>
  </si>
  <si>
    <t>CANNON 138 kV</t>
  </si>
  <si>
    <t>AD_LNODE21A</t>
  </si>
  <si>
    <t>CAPISTRANO 138 kV</t>
  </si>
  <si>
    <t>AD_LNODE22A</t>
  </si>
  <si>
    <t>CAPISTRANO 230 kV</t>
  </si>
  <si>
    <t>AD_LNODER9A</t>
  </si>
  <si>
    <t>CARBERRY SW STA 230 kV</t>
  </si>
  <si>
    <t>ADAIR_1_G01GNODE</t>
  </si>
  <si>
    <t>CARBONA 60 kV</t>
  </si>
  <si>
    <t>ADAIR_LNODE115</t>
  </si>
  <si>
    <t>CARIBOU PH #1 60 kV</t>
  </si>
  <si>
    <t>ADAMS_BP_LNODEXF1</t>
  </si>
  <si>
    <t>CARIBOU PH #2 115 kV</t>
  </si>
  <si>
    <t>ADAMS_LNODEAMS</t>
  </si>
  <si>
    <t>CARIBOU PH #2 230 kV</t>
  </si>
  <si>
    <t>ADAMS_RD_LNODEF1</t>
  </si>
  <si>
    <t>CARLTON HILLS 138 kV</t>
  </si>
  <si>
    <t>ADCC_2_N001</t>
  </si>
  <si>
    <t>CARQUINEZ 115 kV</t>
  </si>
  <si>
    <t>ADDY_AVA_LNODEDY</t>
  </si>
  <si>
    <t>CARRIZO GORGE SWITCHYARD 138 kV</t>
  </si>
  <si>
    <t>ADEL_NW_LNODEOAD</t>
  </si>
  <si>
    <t>CASALOMA 115 kV</t>
  </si>
  <si>
    <t>ADENA_LNODEENA</t>
  </si>
  <si>
    <t>CASALOMA 230 kV</t>
  </si>
  <si>
    <t>ADERAG1_7_N001</t>
  </si>
  <si>
    <t>CASCADE 115 kV</t>
  </si>
  <si>
    <t>ADL_LNODEDWP</t>
  </si>
  <si>
    <t>CASCADE 60 kV</t>
  </si>
  <si>
    <t>ADL_LNODEIPPDCLOSS</t>
  </si>
  <si>
    <t>CASTRO VALLEY 230 kV</t>
  </si>
  <si>
    <t>ADL_LNODEISO</t>
  </si>
  <si>
    <t>CAYETANO 230 kV</t>
  </si>
  <si>
    <t>ADL_LNODELDL</t>
  </si>
  <si>
    <t>CAYUCOS 70 kV</t>
  </si>
  <si>
    <t>ADL_LNODELOSS</t>
  </si>
  <si>
    <t>CENTER 230 kV</t>
  </si>
  <si>
    <t>ADL_LNODESS1</t>
  </si>
  <si>
    <t>CHARCA 115 kV</t>
  </si>
  <si>
    <t>ADL_LNODESS2</t>
  </si>
  <si>
    <t>CHARLESTON 138 kV</t>
  </si>
  <si>
    <t>ADL_LNODEURB</t>
  </si>
  <si>
    <t>CHEROKEE 60 kV</t>
  </si>
  <si>
    <t>ADLNTO_NDC1</t>
  </si>
  <si>
    <t>CHEVMAIN 230 kV</t>
  </si>
  <si>
    <t>ADLNTO_NDC2</t>
  </si>
  <si>
    <t>CHICARITA 138 kV</t>
  </si>
  <si>
    <t>ADLSPP_GNODESOLAR</t>
  </si>
  <si>
    <t>CHICO A 60 kV</t>
  </si>
  <si>
    <t>ADOB_LNODETR1</t>
  </si>
  <si>
    <t>CHINO 230 kV</t>
  </si>
  <si>
    <t>ADOB_LNODETR2</t>
  </si>
  <si>
    <t>CHOLLAS WEST 69 kV</t>
  </si>
  <si>
    <t>ADOBE_LNODE01</t>
  </si>
  <si>
    <t>CHOWCHILLA 115 kV</t>
  </si>
  <si>
    <t>ADOBE_LNODE02</t>
  </si>
  <si>
    <t>CHRISTIE 115 kV</t>
  </si>
  <si>
    <t>ADOBE_LNODE03</t>
  </si>
  <si>
    <t>CHRISTIE 60 kV</t>
  </si>
  <si>
    <t>ADOBE_LNODE08</t>
  </si>
  <si>
    <t>CIELO AZUL 500 kV</t>
  </si>
  <si>
    <t>ADOP_LNODET1</t>
  </si>
  <si>
    <t>CLAIREMONT 69 kV</t>
  </si>
  <si>
    <t>ADRATAP_1_B1</t>
  </si>
  <si>
    <t>CLAREMONT K 115 kV</t>
  </si>
  <si>
    <t>AEC_MILL_LNODET1</t>
  </si>
  <si>
    <t>CLAY 60 kV</t>
  </si>
  <si>
    <t>AEC_MILL_LNODET2</t>
  </si>
  <si>
    <t>CLAYTON 115 kV</t>
  </si>
  <si>
    <t>AEC300_1_N001</t>
  </si>
  <si>
    <t>CLOVERDALE 115 kV</t>
  </si>
  <si>
    <t>AERA12_7_N001</t>
  </si>
  <si>
    <t>CLOVIS 115 kV</t>
  </si>
  <si>
    <t>AERAVIC2_1_N003</t>
  </si>
  <si>
    <t>COBURN 230 kV</t>
  </si>
  <si>
    <t>AF_2_UNIT4GNODE</t>
  </si>
  <si>
    <t>COBURN 60 kV</t>
  </si>
  <si>
    <t>AF_2_UNIT5GNODE</t>
  </si>
  <si>
    <t>COLEMAN PH 60 kV</t>
  </si>
  <si>
    <t>AF_2_UNIT6GNODE</t>
  </si>
  <si>
    <t>COLGATE PH 230 kV</t>
  </si>
  <si>
    <t>AF_6_UNIT1GNODE</t>
  </si>
  <si>
    <t>COLLINSVILLE 230 kV</t>
  </si>
  <si>
    <t>AF_6_UNIT2GNODE</t>
  </si>
  <si>
    <t>COLLINSVILLE 500 kV</t>
  </si>
  <si>
    <t>AF_6_UNIT3GNODE</t>
  </si>
  <si>
    <t>COLORADO RIVER 230 kV</t>
  </si>
  <si>
    <t>AFN_LNODEAFN</t>
  </si>
  <si>
    <t>COLORADO RIVER 500 kV</t>
  </si>
  <si>
    <t>AFP_LNODEAFP</t>
  </si>
  <si>
    <t>CONTRA COSTA 115 kV</t>
  </si>
  <si>
    <t>AFPR_GNODE011</t>
  </si>
  <si>
    <t>CONTRA COSTA 230 kV</t>
  </si>
  <si>
    <t>AFPR_GNODE012</t>
  </si>
  <si>
    <t>CONTRA COSTA PP SW STA 230 kV</t>
  </si>
  <si>
    <t>AFPR_GNODE013</t>
  </si>
  <si>
    <t>CONTROL 115 kV</t>
  </si>
  <si>
    <t>AFSR_GNODEFSR</t>
  </si>
  <si>
    <t>CONTROL 55 kV</t>
  </si>
  <si>
    <t>AFT_LNODEAFT</t>
  </si>
  <si>
    <t>COOLEY LANDING 115 kV</t>
  </si>
  <si>
    <t>AFTON_3_AFTONCTGNODE</t>
  </si>
  <si>
    <t>COOLEY LANDING 60 kV</t>
  </si>
  <si>
    <t>AFTON_3_AFTONSTGNODE</t>
  </si>
  <si>
    <t>COOLWATER 115 kV</t>
  </si>
  <si>
    <t>AFTS_LNODE131</t>
  </si>
  <si>
    <t>COOLWATER 230 kV</t>
  </si>
  <si>
    <t>AG_LNODER1A</t>
  </si>
  <si>
    <t>COPPERMINE 70 kV</t>
  </si>
  <si>
    <t>AG_LNODER3A</t>
  </si>
  <si>
    <t>COPUS 70 kV</t>
  </si>
  <si>
    <t>AGATEBAY_7_GNODE1</t>
  </si>
  <si>
    <t>CORCORAN 115 kV</t>
  </si>
  <si>
    <t>AGER_LNODE35</t>
  </si>
  <si>
    <t>CORCORAN 70 kV</t>
  </si>
  <si>
    <t>AGNESSAV_LNODE90</t>
  </si>
  <si>
    <t>CORONA 115 kV</t>
  </si>
  <si>
    <t>AGNEW_1_N003</t>
  </si>
  <si>
    <t>CORONADO 69 kV</t>
  </si>
  <si>
    <t>AGNEW_6_N001</t>
  </si>
  <si>
    <t>CORTINA 115 kV</t>
  </si>
  <si>
    <t>AGNEW_6_N002</t>
  </si>
  <si>
    <t>CORTINA 230 kV</t>
  </si>
  <si>
    <t>AGNEW_BP_LNODENEW</t>
  </si>
  <si>
    <t>COTATI 60 kV</t>
  </si>
  <si>
    <t>AGRCJCT_6_B1</t>
  </si>
  <si>
    <t>COTTLE 230 kV</t>
  </si>
  <si>
    <t>AGRICO_7_B1</t>
  </si>
  <si>
    <t>COTTONWOOD 115 kV</t>
  </si>
  <si>
    <t>AGRICO_7_B3</t>
  </si>
  <si>
    <t>COTTONWOOD 230 kV</t>
  </si>
  <si>
    <t>AGRICO_7_B4</t>
  </si>
  <si>
    <t>COTTONWOOD 60 kV</t>
  </si>
  <si>
    <t>AGRILINK_6_N001</t>
  </si>
  <si>
    <t>COUNTRY CLUB 60 kV</t>
  </si>
  <si>
    <t>AGUAF_SR_LNODELD1</t>
  </si>
  <si>
    <t>COYOTE SW STA 230 kV</t>
  </si>
  <si>
    <t>AGUAF_SR_LNODELD2</t>
  </si>
  <si>
    <t>CRAZY HORSE CANYON SW STA 115 kV</t>
  </si>
  <si>
    <t>AGUAF_SR_LNODELD3</t>
  </si>
  <si>
    <t>CREELMAN 69 kV</t>
  </si>
  <si>
    <t>AGUAF_SR_LNODELD4</t>
  </si>
  <si>
    <t>CRESCENT SW STA 70 kV</t>
  </si>
  <si>
    <t>AGUAF_SR_LNODELD5</t>
  </si>
  <si>
    <t>CRESSEY 115 kV</t>
  </si>
  <si>
    <t>AGUAF_SR_LNODELD6</t>
  </si>
  <si>
    <t>CRESTA PH 230 kV</t>
  </si>
  <si>
    <t>AGUAMNSA_7_B1</t>
  </si>
  <si>
    <t>CRESTWOOD 69 kV</t>
  </si>
  <si>
    <t>AGUCALG1_7_B1</t>
  </si>
  <si>
    <t>CROW CREEK SW STA 60 kV</t>
  </si>
  <si>
    <t>AHS_01_LNODE700</t>
  </si>
  <si>
    <t>CROWS LANDING 60 kV</t>
  </si>
  <si>
    <t>AHS_01_LNODE701</t>
  </si>
  <si>
    <t>CURTIS 115 kV</t>
  </si>
  <si>
    <t>AHSAH_BP_1_DCHGNODE</t>
  </si>
  <si>
    <t>DAIRYLAND 115 kV</t>
  </si>
  <si>
    <t>AHSAH_BP_LNODEHKA</t>
  </si>
  <si>
    <t>DAVIS 115 kV</t>
  </si>
  <si>
    <t>AHWAT_SR_LNODELD1</t>
  </si>
  <si>
    <t>DEL AMO 230 kV</t>
  </si>
  <si>
    <t>AHWAT_SR_LNODELD2</t>
  </si>
  <si>
    <t>DEL AMO 500 kV</t>
  </si>
  <si>
    <t>AIC TAP_LNODEAIC</t>
  </si>
  <si>
    <t>DEL MAR 69 kV</t>
  </si>
  <si>
    <t>AIR_LNODEXF2</t>
  </si>
  <si>
    <t>DEL MONTE 60 kV</t>
  </si>
  <si>
    <t>AIR_SUB_LNODENAA</t>
  </si>
  <si>
    <t>DELANEY 500 kV</t>
  </si>
  <si>
    <t>AIR_SUB_LNODENAB</t>
  </si>
  <si>
    <t>DELEVAN 230 kV</t>
  </si>
  <si>
    <t>AIR_SUB_LNODEONC</t>
  </si>
  <si>
    <t>DESCANSO 69 kV</t>
  </si>
  <si>
    <t>AIRD_TAP_LNODESSF</t>
  </si>
  <si>
    <t>DESCHUTES 60 kV</t>
  </si>
  <si>
    <t>AIRDRIE_LNODET1</t>
  </si>
  <si>
    <t>DESERT VIEW 230 kV</t>
  </si>
  <si>
    <t>AIRDRIE_LNODET2</t>
  </si>
  <si>
    <t>DEVERS 230 kV</t>
  </si>
  <si>
    <t>AIRLIQUI_LNODEDT1</t>
  </si>
  <si>
    <t>DEVERS 500 kV</t>
  </si>
  <si>
    <t>AIRPA_SR_LNODELD1</t>
  </si>
  <si>
    <t>DIABLO CANYON 230 kV</t>
  </si>
  <si>
    <t>AIRPORRD_LNODE_LD</t>
  </si>
  <si>
    <t>DIABLO CANYON 500 kV</t>
  </si>
  <si>
    <t>AIRPORRD_LNODER_1</t>
  </si>
  <si>
    <t>DINUBA 70 kV</t>
  </si>
  <si>
    <t>AIRPORRD_LNODER_2</t>
  </si>
  <si>
    <t>DIVIDE 115 kV</t>
  </si>
  <si>
    <t>AIRPORRD_LNODEREA</t>
  </si>
  <si>
    <t>DIVIDE 70 kV</t>
  </si>
  <si>
    <t>AIRPORT_GNODE1</t>
  </si>
  <si>
    <t>DIVISION 69 kV</t>
  </si>
  <si>
    <t>AIRPORT_LNODE06</t>
  </si>
  <si>
    <t>DIXON 60 kV</t>
  </si>
  <si>
    <t>AIRPORT_LNODE42</t>
  </si>
  <si>
    <t>DIXON LANDING 115 kV</t>
  </si>
  <si>
    <t>AIRPORT_LNODE65</t>
  </si>
  <si>
    <t>DOLAN RD 115 kV</t>
  </si>
  <si>
    <t>AIRPORT_LNODE66</t>
  </si>
  <si>
    <t>DRUM #1 PH 115 kV</t>
  </si>
  <si>
    <t>AIRPORT_LNODE67</t>
  </si>
  <si>
    <t>DUMBARTON 115 kV</t>
  </si>
  <si>
    <t>AIRPORT_LNODE69</t>
  </si>
  <si>
    <t>EAGLE MOUNTAIN 230 kV</t>
  </si>
  <si>
    <t>AIRPORT_LNODE82</t>
  </si>
  <si>
    <t>EAGLE ROCK 115 kV</t>
  </si>
  <si>
    <t>AIRPORT_LNODE83</t>
  </si>
  <si>
    <t>EAGLE ROCK 230 kV</t>
  </si>
  <si>
    <t>AIRPROD_1_N001</t>
  </si>
  <si>
    <t>EAGLE ROCK 60 kV</t>
  </si>
  <si>
    <t>AIRPT_BP_LNODECPI</t>
  </si>
  <si>
    <t>EAST COUNTY 138 kV</t>
  </si>
  <si>
    <t>AIRWAYHT_LNODEF1</t>
  </si>
  <si>
    <t>EAST COUNTY 230 kV</t>
  </si>
  <si>
    <t>AIRWAYHT_LNODEF2</t>
  </si>
  <si>
    <t>EAST COUNTY 500 kV</t>
  </si>
  <si>
    <t>AIRWAYS_1_N001</t>
  </si>
  <si>
    <t>EAST GRAND 115 kV</t>
  </si>
  <si>
    <t>AIRWAYS_1_N004</t>
  </si>
  <si>
    <t>EAST MARYSVILLE 115 kV</t>
  </si>
  <si>
    <t>AJ_LNODE1AL</t>
  </si>
  <si>
    <t>EAST NICOLAUS 115 kV</t>
  </si>
  <si>
    <t>AKINGS02_7_N001</t>
  </si>
  <si>
    <t>EAST NICOLAUS 60 kV</t>
  </si>
  <si>
    <t>AKO_GNODEPLANT</t>
  </si>
  <si>
    <t>EASTGATE 69 kV</t>
  </si>
  <si>
    <t>AKRON_LNODERON</t>
  </si>
  <si>
    <t>EASTSHORE 115 kV</t>
  </si>
  <si>
    <t>AL_LNODER1A</t>
  </si>
  <si>
    <t>EASTSHORE 230 kV</t>
  </si>
  <si>
    <t>AL_LNODER3A</t>
  </si>
  <si>
    <t>EDENVALE 115 kV</t>
  </si>
  <si>
    <t>ALA5_LNODE1</t>
  </si>
  <si>
    <t>EDES 115 kV</t>
  </si>
  <si>
    <t>ALA5_LNODEEYE</t>
  </si>
  <si>
    <t>EGBERT 230 kV</t>
  </si>
  <si>
    <t>ALAM_LNODEGAR</t>
  </si>
  <si>
    <t>EIGHT MILE 230 kV</t>
  </si>
  <si>
    <t>ALAM_LNODETR1</t>
  </si>
  <si>
    <t>EL CAJON 69 kV</t>
  </si>
  <si>
    <t>ALAMEDA_LNODELD1</t>
  </si>
  <si>
    <t>EL CAPITAN 115 kV</t>
  </si>
  <si>
    <t>ALAMEDA_LNODELD2</t>
  </si>
  <si>
    <t>EL CASCO 230 kV</t>
  </si>
  <si>
    <t>ALAMEDA_LNODELD3</t>
  </si>
  <si>
    <t>EL CERRITO G 115 kV</t>
  </si>
  <si>
    <t>ALAMEDA_LNODELD4</t>
  </si>
  <si>
    <t>EL DORADO PH 115 kV</t>
  </si>
  <si>
    <t>ALAMITOS_2_B1</t>
  </si>
  <si>
    <t>EL NIDO 230 kV</t>
  </si>
  <si>
    <t>ALAMITOS_2_N001</t>
  </si>
  <si>
    <t>EL PATIO 115 kV</t>
  </si>
  <si>
    <t>ALAMITOS_2_N040</t>
  </si>
  <si>
    <t>EL SEGUNDO 230 kV</t>
  </si>
  <si>
    <t>ALAMOGCP_1_ALAMOPVGNODE</t>
  </si>
  <si>
    <t>ELDORADO 230 kV</t>
  </si>
  <si>
    <t>ALAMOGCP_1_OTEROPVGNODE</t>
  </si>
  <si>
    <t>ELDORADO 500 kV</t>
  </si>
  <si>
    <t>ALAMOGCP_LNODENTER</t>
  </si>
  <si>
    <t>ELECTRA PH 230 kV</t>
  </si>
  <si>
    <t>ALAMOGCP_LNODERTHX</t>
  </si>
  <si>
    <t>ELLIOTT 69 kV</t>
  </si>
  <si>
    <t>ALAMOGCP_LNODEUTHX</t>
  </si>
  <si>
    <t>ELLIS 230 kV</t>
  </si>
  <si>
    <t>ALAMOGPG_LNODETERO</t>
  </si>
  <si>
    <t>ENCINA 138 kV</t>
  </si>
  <si>
    <t>ALAMOSC_7_N001</t>
  </si>
  <si>
    <t>ENCINA 230 kV</t>
  </si>
  <si>
    <t>ALAMT1G_7_B1</t>
  </si>
  <si>
    <t>ENCINITAS 69 kV</t>
  </si>
  <si>
    <t>ALAMT1G_7_N002</t>
  </si>
  <si>
    <t>ESCO 69 kV</t>
  </si>
  <si>
    <t>ALAMT2G_7_B1</t>
  </si>
  <si>
    <t>ESCONDIDO 230 kV</t>
  </si>
  <si>
    <t>ALAMT2G_7_N002</t>
  </si>
  <si>
    <t>ESCONDIDO 69 kV</t>
  </si>
  <si>
    <t>ALAMT3G_7_B1</t>
  </si>
  <si>
    <t>ESTRELLA 230 kV</t>
  </si>
  <si>
    <t>ALAMT3G_7_N002</t>
  </si>
  <si>
    <t>ETIWANDA 230 kV</t>
  </si>
  <si>
    <t>ALAMT4G_7_B1</t>
  </si>
  <si>
    <t>EUREKA E 60 kV</t>
  </si>
  <si>
    <t>ALAMT4G_7_N002</t>
  </si>
  <si>
    <t>EVERGREEN 115 kV</t>
  </si>
  <si>
    <t>ALAMT5G_7_B1</t>
  </si>
  <si>
    <t>EVERGREEN 60 kV</t>
  </si>
  <si>
    <t>ALAMT5G_7_N002</t>
  </si>
  <si>
    <t>EXCELSIOR SW STA 115 kV</t>
  </si>
  <si>
    <t>ALAMT6G_7_B1</t>
  </si>
  <si>
    <t>EXCHEQUER PH 70 kV</t>
  </si>
  <si>
    <t>ALAMT6G_7_N002</t>
  </si>
  <si>
    <t>FAIRHAVEN 60 kV</t>
  </si>
  <si>
    <t>ALB_NEWS_GNODEG1</t>
  </si>
  <si>
    <t>FAMOSO 115 kV</t>
  </si>
  <si>
    <t>ALB_NEWS_GNODEG10</t>
  </si>
  <si>
    <t>FELICITA 69 kV</t>
  </si>
  <si>
    <t>ALB_NEWS_GNODEG2</t>
  </si>
  <si>
    <t>FELLOWS 115 kV</t>
  </si>
  <si>
    <t>ALB_NEWS_GNODEG3</t>
  </si>
  <si>
    <t>FERN ROAD 500 kV</t>
  </si>
  <si>
    <t>ALB_NEWS_GNODEG4</t>
  </si>
  <si>
    <t>FIGARDEN 230 kV</t>
  </si>
  <si>
    <t>ALB_NEWS_GNODEG5</t>
  </si>
  <si>
    <t>FINK SW STA 230 kV</t>
  </si>
  <si>
    <t>ALB_NEWS_GNODEG6</t>
  </si>
  <si>
    <t>FITCH MOUNTAIN 60 kV</t>
  </si>
  <si>
    <t>ALB_NEWS_GNODEG7</t>
  </si>
  <si>
    <t>FIVE POINTS SW STA 70 kV</t>
  </si>
  <si>
    <t>ALB_NEWS_GNODEG8</t>
  </si>
  <si>
    <t>FMC 115 kV</t>
  </si>
  <si>
    <t>ALB_NEWS_GNODEG9</t>
  </si>
  <si>
    <t>FORT ORD 60 kV</t>
  </si>
  <si>
    <t>ALB_NEWS_LNODE1A1</t>
  </si>
  <si>
    <t>FREMONT 115 kV</t>
  </si>
  <si>
    <t>ALB_NEWS_LNODE8A1</t>
  </si>
  <si>
    <t>FRENCH CAMP 60 kV</t>
  </si>
  <si>
    <t>ALB_NEWS_LNODELD1</t>
  </si>
  <si>
    <t>FRIARS 138 kV</t>
  </si>
  <si>
    <t>ALB_NEWS_LNODELD2</t>
  </si>
  <si>
    <t>FROGTOWN 115 kV</t>
  </si>
  <si>
    <t>ALB_NEWS_LNODELD3</t>
  </si>
  <si>
    <t>FULTON 115 kV</t>
  </si>
  <si>
    <t>ALBANY_LNODESBM</t>
  </si>
  <si>
    <t>FULTON 230 kV</t>
  </si>
  <si>
    <t>ALBCHEM_LNODET1</t>
  </si>
  <si>
    <t>FULTON 60 kV</t>
  </si>
  <si>
    <t>ALBCHEM_LNODET2</t>
  </si>
  <si>
    <t>GALLO 115 kV</t>
  </si>
  <si>
    <t>ALBENI_F_1_GAF1GNODE</t>
  </si>
  <si>
    <t>GAMEBIRD 138 kV</t>
  </si>
  <si>
    <t>ALBENI_F_1_GAF2GNODE</t>
  </si>
  <si>
    <t>GAMEBIRD 230 kV</t>
  </si>
  <si>
    <t>ALBENI_F_1_GAF3GNODE</t>
  </si>
  <si>
    <t>GARBERVILLE 60 kV</t>
  </si>
  <si>
    <t>ALBERTON_LNODEOAD</t>
  </si>
  <si>
    <t>GARFIELD 69 kV</t>
  </si>
  <si>
    <t>ALBINA_LNODEDT1</t>
  </si>
  <si>
    <t>GATES 230 kV</t>
  </si>
  <si>
    <t>ALBINA_LNODEDT2</t>
  </si>
  <si>
    <t>GATES 500 kV</t>
  </si>
  <si>
    <t>ALBRIGHT_LNODE01T</t>
  </si>
  <si>
    <t>GENESEE 69 kV</t>
  </si>
  <si>
    <t>ALC_SCOT_GNODEG01</t>
  </si>
  <si>
    <t>GEYSERS #3 &amp; #4 PP 115 kV</t>
  </si>
  <si>
    <t>ALC_SCOT_LNODET10</t>
  </si>
  <si>
    <t>GEYSERVILLE 60 kV</t>
  </si>
  <si>
    <t>ALC_SCOT_LNODET20</t>
  </si>
  <si>
    <t>GLASS 70 kV</t>
  </si>
  <si>
    <t>ALCATAP_LNODELCAE</t>
  </si>
  <si>
    <t>GLENCLIFF 69 kV</t>
  </si>
  <si>
    <t>ALCAZAR_LNODEAZAR</t>
  </si>
  <si>
    <t>GLENN 230 kV</t>
  </si>
  <si>
    <t>ALCOA_C_LNODEOA</t>
  </si>
  <si>
    <t>GLENN 60 kV</t>
  </si>
  <si>
    <t>ALCOVA_GNODEA_1</t>
  </si>
  <si>
    <t>GLENWOOD 60 kV</t>
  </si>
  <si>
    <t>ALCOVA_GNODEA_2</t>
  </si>
  <si>
    <t>GOLD HILL 115 kV</t>
  </si>
  <si>
    <t>ALCOVA_LNODEOVA</t>
  </si>
  <si>
    <t>GOLD HILL 230 kV</t>
  </si>
  <si>
    <t>ALDER_BP_LNODEFMR</t>
  </si>
  <si>
    <t>GOLETA 230 kV</t>
  </si>
  <si>
    <t>ALDER_NODE11</t>
  </si>
  <si>
    <t>GOODRICH 230 kV</t>
  </si>
  <si>
    <t>ALDER_NODE12</t>
  </si>
  <si>
    <t>GOULD 230 kV</t>
  </si>
  <si>
    <t>ALDERWOO_LNODE70</t>
  </si>
  <si>
    <t>GRAND ISLAND 115 kV</t>
  </si>
  <si>
    <t>ALDERWOO_LNODE96</t>
  </si>
  <si>
    <t>GRANITE 69 kV</t>
  </si>
  <si>
    <t>ALDR_LNODEWR1</t>
  </si>
  <si>
    <t>GRANT 115 kV</t>
  </si>
  <si>
    <t>ALDR_LNODEWR2</t>
  </si>
  <si>
    <t>GRANT HILL 138 kV</t>
  </si>
  <si>
    <t>ALDRD_BP_LNODE5KV</t>
  </si>
  <si>
    <t>GREEN VALLEY 115 kV</t>
  </si>
  <si>
    <t>ALESSAND_1_N003</t>
  </si>
  <si>
    <t>GREENBRAE 60 kV</t>
  </si>
  <si>
    <t>ALESSAND_1_N005</t>
  </si>
  <si>
    <t>GREGG 230 kV</t>
  </si>
  <si>
    <t>ALESSAND_1_N007</t>
  </si>
  <si>
    <t>GUERNSEY 70 kV</t>
  </si>
  <si>
    <t>ALESSAND_1_N009</t>
  </si>
  <si>
    <t>GWF HANFORD SW STA 115 kV</t>
  </si>
  <si>
    <t>ALEXANDR_LNODEF1</t>
  </si>
  <si>
    <t>HALF MOON BAY 60 kV</t>
  </si>
  <si>
    <t>ALEXANDR_LNODEF2</t>
  </si>
  <si>
    <t>HALSEY PH 60 kV</t>
  </si>
  <si>
    <t>ALFAL_BP_1_YDPGNODE</t>
  </si>
  <si>
    <t>HAMMER 60 kV</t>
  </si>
  <si>
    <t>ALFAL_BP_LNODEDR1</t>
  </si>
  <si>
    <t>HAMMONDS 115 kV</t>
  </si>
  <si>
    <t>ALFAL_BP_LNODEDR2</t>
  </si>
  <si>
    <t>HARDING 60 kV</t>
  </si>
  <si>
    <t>ALG_LNODEXF1</t>
  </si>
  <si>
    <t>HARRIS 60 kV</t>
  </si>
  <si>
    <t>ALGAR_LNODE01T</t>
  </si>
  <si>
    <t>HARTLEY 60 kV</t>
  </si>
  <si>
    <t>ALGODONE_LNODESUB1</t>
  </si>
  <si>
    <t>HELM 230 kV</t>
  </si>
  <si>
    <t>ALGODONE_LNODESUB2</t>
  </si>
  <si>
    <t>HELM 70 kV</t>
  </si>
  <si>
    <t>ALH_GNODEG1</t>
  </si>
  <si>
    <t>HENRIETTA 115 kV</t>
  </si>
  <si>
    <t>ALH_GNODEG2</t>
  </si>
  <si>
    <t>HENRIETTA 230 kV</t>
  </si>
  <si>
    <t>ALHAM_SR_LNODELD1</t>
  </si>
  <si>
    <t>HENRIETTA 70 kV</t>
  </si>
  <si>
    <t>ALHAM_SR_LNODELD2</t>
  </si>
  <si>
    <t>HERDLYN 60 kV</t>
  </si>
  <si>
    <t>ALHAM_SR_LNODELD3</t>
  </si>
  <si>
    <t>HERNDON 115 kV</t>
  </si>
  <si>
    <t>ALHAMBRA_1_N001</t>
  </si>
  <si>
    <t>HERNDON 230 kV</t>
  </si>
  <si>
    <t>ALHAMBRA_1_N002</t>
  </si>
  <si>
    <t>HICKS 230 kV</t>
  </si>
  <si>
    <t>ALIRE_LNODELIRE</t>
  </si>
  <si>
    <t>HIGGINS 115 kV</t>
  </si>
  <si>
    <t>ALKALI_C_LNODELD1</t>
  </si>
  <si>
    <t>HIGHLANDS 115 kV</t>
  </si>
  <si>
    <t>ALKALI_C_LNODELD2</t>
  </si>
  <si>
    <t>HINSON 230 kV</t>
  </si>
  <si>
    <t>ALKALI_LNODEMR2</t>
  </si>
  <si>
    <t>HOODOO WASH SWITCHYARD 500 kV</t>
  </si>
  <si>
    <t>ALKALIN_LNODE08</t>
  </si>
  <si>
    <t>HOPLAND 115 kV</t>
  </si>
  <si>
    <t>ALKALIN_LNODE09</t>
  </si>
  <si>
    <t>HOPLAND 60 kV</t>
  </si>
  <si>
    <t>ALKALITS_LNODET1</t>
  </si>
  <si>
    <t>HORSESHOE 115 kV</t>
  </si>
  <si>
    <t>ALLEGHNY_6_N001</t>
  </si>
  <si>
    <t>HUMBOLDT 115 kV</t>
  </si>
  <si>
    <t>ALLEGHNY_6_N002</t>
  </si>
  <si>
    <t>HUMBOLDT 60 kV</t>
  </si>
  <si>
    <t>ALLEN_LNODE-1</t>
  </si>
  <si>
    <t>HUMBOLDT BAY PP 60 kV</t>
  </si>
  <si>
    <t>ALLEN_LNODE-2</t>
  </si>
  <si>
    <t>IGNACIO 115 kV</t>
  </si>
  <si>
    <t>ALLEN_LNODE-3</t>
  </si>
  <si>
    <t>IGNACIO 230 kV</t>
  </si>
  <si>
    <t>ALLI_LNODE151</t>
  </si>
  <si>
    <t>IGNACIO 60 kV</t>
  </si>
  <si>
    <t>ALLI_LNODE152</t>
  </si>
  <si>
    <t>IMPERIAL BEACH 69 kV</t>
  </si>
  <si>
    <t>ALLISON_LNODEISON</t>
  </si>
  <si>
    <t>IMPERIAL VALLEY 230 kV</t>
  </si>
  <si>
    <t>ALLN_1_ALLN SOLARGNODE</t>
  </si>
  <si>
    <t>IMPERIAL VALLEY 500 kV</t>
  </si>
  <si>
    <t>ALLST_BP_LNODEISS</t>
  </si>
  <si>
    <t>INNOVATION 138 kV</t>
  </si>
  <si>
    <t>ALLST_BP_LNODETSS</t>
  </si>
  <si>
    <t>INNOVATION 230 kV</t>
  </si>
  <si>
    <t>ALMA_LNODE_LD</t>
  </si>
  <si>
    <t>INYOKERN 115 kV</t>
  </si>
  <si>
    <t>ALMA_LNODE131</t>
  </si>
  <si>
    <t>IVANPAH 115 kV</t>
  </si>
  <si>
    <t>ALMA_LNODE132</t>
  </si>
  <si>
    <t>IVANPAH 230 kV</t>
  </si>
  <si>
    <t>ALMADEN_6_N001</t>
  </si>
  <si>
    <t>JAMACHA 69 kV</t>
  </si>
  <si>
    <t>ALMADEN_6_N009</t>
  </si>
  <si>
    <t>JAMES B BLACK PH 230 kV</t>
  </si>
  <si>
    <t>ALMASL3_7_N001</t>
  </si>
  <si>
    <t>JANES CREEK 60 kV</t>
  </si>
  <si>
    <t>ALMASL3_7_N002</t>
  </si>
  <si>
    <t>JAPANESE MESA 69 kV</t>
  </si>
  <si>
    <t>ALMDACT1_7_B1</t>
  </si>
  <si>
    <t>JARVIS 115 kV</t>
  </si>
  <si>
    <t>ALMDACT2_7_B1</t>
  </si>
  <si>
    <t>JAYNE SW STA 70 kV</t>
  </si>
  <si>
    <t>ALMERGB2_7_N001</t>
  </si>
  <si>
    <t>JEFFERSON 230 kV</t>
  </si>
  <si>
    <t>ALMIR_BP_LNODENALMIRA</t>
  </si>
  <si>
    <t>JEFFERSON 60 kV</t>
  </si>
  <si>
    <t>ALMIR_BP_LNODESALMIRA</t>
  </si>
  <si>
    <t>JESSUP 115 kV</t>
  </si>
  <si>
    <t>ALMND2_NODEGN2</t>
  </si>
  <si>
    <t>JOHANNA 230 kV</t>
  </si>
  <si>
    <t>ALMND2_NODEGN3</t>
  </si>
  <si>
    <t>JOHNNIE CORNER 230 kV</t>
  </si>
  <si>
    <t>ALMND2_NODEGN4</t>
  </si>
  <si>
    <t>JULIAN HINDS 230 kV</t>
  </si>
  <si>
    <t>ALMOND_6_N1</t>
  </si>
  <si>
    <t>ALPAUGH_1_N001</t>
  </si>
  <si>
    <t>KASSON 115 kV</t>
  </si>
  <si>
    <t>ALPAUGH_1_N004</t>
  </si>
  <si>
    <t>KASSON 60 kV</t>
  </si>
  <si>
    <t>ALPDIST_LNODEXF1</t>
  </si>
  <si>
    <t>KEARNEY 230 kV</t>
  </si>
  <si>
    <t>ALPDIST_LNODEXF2</t>
  </si>
  <si>
    <t>KEARNEY 70 kV</t>
  </si>
  <si>
    <t>ALPINE_6_N001</t>
  </si>
  <si>
    <t>KEARNY WEST 69 kV</t>
  </si>
  <si>
    <t>ALPINE_6_N005</t>
  </si>
  <si>
    <t>KELSO 230 kV</t>
  </si>
  <si>
    <t>ALQ_LNODEXF1</t>
  </si>
  <si>
    <t>KENT SW STA 70 kV</t>
  </si>
  <si>
    <t>ALTA_LNODE-3</t>
  </si>
  <si>
    <t>KERCKHOFF #1 PH 115 kV</t>
  </si>
  <si>
    <t>ALTA_LNODE-4</t>
  </si>
  <si>
    <t>KERCKHOFF #2 PH 115 kV</t>
  </si>
  <si>
    <t>ALTA_LNODE-5</t>
  </si>
  <si>
    <t>KERMAN 70 kV</t>
  </si>
  <si>
    <t>ALTA_LNODE-6</t>
  </si>
  <si>
    <t>KERN OIL 115 kV</t>
  </si>
  <si>
    <t>ALTA1G_7_B1</t>
  </si>
  <si>
    <t>KERN PP 115 kV</t>
  </si>
  <si>
    <t>ALTA2G_7_B1</t>
  </si>
  <si>
    <t>KERN PP 230 kV</t>
  </si>
  <si>
    <t>ALTA30ST_7_B1</t>
  </si>
  <si>
    <t>KERN PP 70 kV</t>
  </si>
  <si>
    <t>ALTA31GT_7_B1</t>
  </si>
  <si>
    <t>KETTNER 69 kV</t>
  </si>
  <si>
    <t>ALTA32GT_7_B1</t>
  </si>
  <si>
    <t>KING CITY 60 kV</t>
  </si>
  <si>
    <t>ALTA40ST_7_B1</t>
  </si>
  <si>
    <t>KINGSBURG 115 kV</t>
  </si>
  <si>
    <t>ALTA41GT_7_B1</t>
  </si>
  <si>
    <t>KINGSBURG 70 kV</t>
  </si>
  <si>
    <t>ALTA42GT_7_B1</t>
  </si>
  <si>
    <t>KIRKER 115 kV</t>
  </si>
  <si>
    <t>ALTA6B2_7_N003</t>
  </si>
  <si>
    <t>KONOCTI 60 kV</t>
  </si>
  <si>
    <t>ALTA6E2_7_N002</t>
  </si>
  <si>
    <t>KRAMER 115 kV</t>
  </si>
  <si>
    <t>ALTA-CGE_6_N001</t>
  </si>
  <si>
    <t>KRAMER 230 kV</t>
  </si>
  <si>
    <t>ALTAD1_7_N006</t>
  </si>
  <si>
    <t>LA CIENEGA 230 kV</t>
  </si>
  <si>
    <t>ALTAD2_7_N006</t>
  </si>
  <si>
    <t>LA FRESA 230 kV</t>
  </si>
  <si>
    <t>ALTAPES_7_N001</t>
  </si>
  <si>
    <t>LA JOLLA 69 kV</t>
  </si>
  <si>
    <t>ALTAVIEW_LNODED1</t>
  </si>
  <si>
    <t>LAGUNA BELL 230 kV</t>
  </si>
  <si>
    <t>ALTAVIEW_LNODED2</t>
  </si>
  <si>
    <t>LAGUNA NIGEL 138 kV</t>
  </si>
  <si>
    <t>ALTAVSTA_LNODELD2</t>
  </si>
  <si>
    <t>LAKE HODGES MTR 69 kV</t>
  </si>
  <si>
    <t>ALTAVSTA_LNODELD3</t>
  </si>
  <si>
    <t>LAKEVIEW 70 kV</t>
  </si>
  <si>
    <t>ALTMMDW_2_N001</t>
  </si>
  <si>
    <t>LAKEVILLE 115 kV</t>
  </si>
  <si>
    <t>ALTMMDW_2_N007</t>
  </si>
  <si>
    <t>LAKEVILLE 230 kV</t>
  </si>
  <si>
    <t>ALTMMDW_2_N010</t>
  </si>
  <si>
    <t>LAKEVILLE 60 kV</t>
  </si>
  <si>
    <t>ALTO_6_N001</t>
  </si>
  <si>
    <t>LAKEWOOD 115 kV</t>
  </si>
  <si>
    <t>ALTO_6_N101</t>
  </si>
  <si>
    <t>LAMBIE SW STA 230 kV</t>
  </si>
  <si>
    <t>ALTTA_BP_LNODEPRT</t>
  </si>
  <si>
    <t>LAMMERS 115 kV</t>
  </si>
  <si>
    <t>ALTTA_BP_LNODETON</t>
  </si>
  <si>
    <t>LAMONT 115 kV</t>
  </si>
  <si>
    <t>ALTURAS_LNODE17</t>
  </si>
  <si>
    <t>LAS AGUILAS SW STA 230 kV</t>
  </si>
  <si>
    <t>ALTWIND_1_N001</t>
  </si>
  <si>
    <t>LAS GALLINAS A 115 kV</t>
  </si>
  <si>
    <t>ALU_GNODEG1</t>
  </si>
  <si>
    <t>LAS POSITAS 230 kV</t>
  </si>
  <si>
    <t>ALU_LNODETTE</t>
  </si>
  <si>
    <t>LAS POSITAS 60 kV</t>
  </si>
  <si>
    <t>ALVEY_BP_LNODEBUS</t>
  </si>
  <si>
    <t>LAS PULGAS 69 kV</t>
  </si>
  <si>
    <t>ALVEY_BP_LNODESER</t>
  </si>
  <si>
    <t>LATHROP 138 kV</t>
  </si>
  <si>
    <t>ALVIN_LNODEVIN</t>
  </si>
  <si>
    <t>LATHROP 230 kV</t>
  </si>
  <si>
    <t>ALZ_LNODEALZ</t>
  </si>
  <si>
    <t>LAURELES 60 kV</t>
  </si>
  <si>
    <t>AM_EMPRS_LNODELLS</t>
  </si>
  <si>
    <t>LAWRENCE 115 kV</t>
  </si>
  <si>
    <t>AM_EMPRS_LNODET1X</t>
  </si>
  <si>
    <t>LAYTONVILLE 60 kV</t>
  </si>
  <si>
    <t>AM_EMPRS_LNODET1Y</t>
  </si>
  <si>
    <t>LE GRAND 115 kV</t>
  </si>
  <si>
    <t>AM_EMPRS_LNODET2X</t>
  </si>
  <si>
    <t>LEMOORE 70 kV</t>
  </si>
  <si>
    <t>AM_EMPRS_LNODET2Y</t>
  </si>
  <si>
    <t>LEPRINO SW STA 115 kV</t>
  </si>
  <si>
    <t>AM_EMPRS_LNODEYPT</t>
  </si>
  <si>
    <t>LERDO 115 kV</t>
  </si>
  <si>
    <t>AMARGOSA_1_SN001</t>
  </si>
  <si>
    <t>LEWIS 230 kV</t>
  </si>
  <si>
    <t>AME_LNODEXF1</t>
  </si>
  <si>
    <t>LIGHTHIPE 230 kV</t>
  </si>
  <si>
    <t>AMELIA_LNODET1</t>
  </si>
  <si>
    <t>LILAC 69 kV</t>
  </si>
  <si>
    <t>AMELIA_LNODET2</t>
  </si>
  <si>
    <t>LINCOLN 115 kV</t>
  </si>
  <si>
    <t>AMERI_SR_LNODELD1</t>
  </si>
  <si>
    <t>LIVE OAK SW STA 115 kV</t>
  </si>
  <si>
    <t>AMERI_SR_LNODELD2</t>
  </si>
  <si>
    <t>LIVERMORE 60 kV</t>
  </si>
  <si>
    <t>AMERICAS_LNODET1</t>
  </si>
  <si>
    <t>LIVINGSTON 115 kV</t>
  </si>
  <si>
    <t>AMERICFO_LNODED1</t>
  </si>
  <si>
    <t>LLAGAS 115 kV</t>
  </si>
  <si>
    <t>AMERIGAS_1_GN001</t>
  </si>
  <si>
    <t>LOCKEFORD 115 kV</t>
  </si>
  <si>
    <t>AMERIGAS_1_N001</t>
  </si>
  <si>
    <t>LOCKEFORD 230 kV</t>
  </si>
  <si>
    <t>AMESBS_1_N004</t>
  </si>
  <si>
    <t>LOCKEFORD 60 kV</t>
  </si>
  <si>
    <t>AMESBS_1_N101</t>
  </si>
  <si>
    <t>LOCKHEED #1 SW STA 115 kV</t>
  </si>
  <si>
    <t>AMESDST_1_N001</t>
  </si>
  <si>
    <t>LODI 60 kV</t>
  </si>
  <si>
    <t>AMFORST_6_N001</t>
  </si>
  <si>
    <t>LOGAN CREEK 230 kV</t>
  </si>
  <si>
    <t>AMISTAD_LNODESTAD</t>
  </si>
  <si>
    <t>LONE TREE 230 kV</t>
  </si>
  <si>
    <t>AMMON_LNODEDT2</t>
  </si>
  <si>
    <t>LOS BANOS 230 kV</t>
  </si>
  <si>
    <t>AMMON_LNODET1</t>
  </si>
  <si>
    <t>LOS BANOS 500 kV</t>
  </si>
  <si>
    <t>AMOCO_E_LNODET1</t>
  </si>
  <si>
    <t>LOS BANOS 70 kV</t>
  </si>
  <si>
    <t>AMOCO_R_LNODEFMR</t>
  </si>
  <si>
    <t>LOS COCHES 138 kV</t>
  </si>
  <si>
    <t>AMOS_LNODELD2</t>
  </si>
  <si>
    <t>LOS COCHES 69 kV</t>
  </si>
  <si>
    <t>AMPOTTP_LNODEAF</t>
  </si>
  <si>
    <t>LOS ESTEROS 115 kV</t>
  </si>
  <si>
    <t>AMR02_LNODE01A</t>
  </si>
  <si>
    <t>LOS ESTEROS 230 kV</t>
  </si>
  <si>
    <t>AMR02_LNODE01B</t>
  </si>
  <si>
    <t>LOS GATOS 60 kV</t>
  </si>
  <si>
    <t>AMRADWC_LNODED_1</t>
  </si>
  <si>
    <t>LOVELAND 69 kV</t>
  </si>
  <si>
    <t>AMSTGSW_6_N004</t>
  </si>
  <si>
    <t>LUCERNE 115 kV</t>
  </si>
  <si>
    <t>AMSTRDAM_LNODEOAD</t>
  </si>
  <si>
    <t>LUGO 230 kV</t>
  </si>
  <si>
    <t>AMTY_LNODEBR1</t>
  </si>
  <si>
    <t>LUGO 500 kV</t>
  </si>
  <si>
    <t>AMTY_LNODEBR2</t>
  </si>
  <si>
    <t>MADERA 70 kV</t>
  </si>
  <si>
    <t>AN_LNODE18A</t>
  </si>
  <si>
    <t>MADISON 115 kV</t>
  </si>
  <si>
    <t>AN_LNODE22A</t>
  </si>
  <si>
    <t>MAGUNDEN 115 kV</t>
  </si>
  <si>
    <t>AN_LNODE25A</t>
  </si>
  <si>
    <t>MAGUNDEN 230 kV</t>
  </si>
  <si>
    <t>AN_LNODE26A</t>
  </si>
  <si>
    <t>MALAGA 115 kV</t>
  </si>
  <si>
    <t>ANA_LNODEXF1</t>
  </si>
  <si>
    <t>MANCHESTER 115 kV</t>
  </si>
  <si>
    <t>ANACO_BP_LNODE303</t>
  </si>
  <si>
    <t>MANNING 230 kV</t>
  </si>
  <si>
    <t>ANACO_BP_LNODEERV</t>
  </si>
  <si>
    <t>MANNING 500 kV</t>
  </si>
  <si>
    <t>ANACO_BP_LNODELSDB876</t>
  </si>
  <si>
    <t>MANTECA 115 kV</t>
  </si>
  <si>
    <t>ANACO_BP_LNODEMBDB876</t>
  </si>
  <si>
    <t>MAPLE CREEK 60 kV</t>
  </si>
  <si>
    <t>ANACOND_LNODEK3H</t>
  </si>
  <si>
    <t>MARGARITA 138 kV</t>
  </si>
  <si>
    <t>ANACOND_LNODEK4H</t>
  </si>
  <si>
    <t>MARTINEZ PP 115 kV</t>
  </si>
  <si>
    <t>ANAHEIM_6_N001</t>
  </si>
  <si>
    <t>MARYSVILLE 60 kV</t>
  </si>
  <si>
    <t>ANAHEIMG_7_B1</t>
  </si>
  <si>
    <t>MCCALL 115 kV</t>
  </si>
  <si>
    <t>ANAMOLY_LNODE34</t>
  </si>
  <si>
    <t>MCCALL 230 kV</t>
  </si>
  <si>
    <t>ANASAZI_LNODEIRE</t>
  </si>
  <si>
    <t>MCKEE 115 kV</t>
  </si>
  <si>
    <t>ANAVERDE_6_N001</t>
  </si>
  <si>
    <t>MEADOW LANE 115 kV</t>
  </si>
  <si>
    <t>ANDER_SR_LNODELD2</t>
  </si>
  <si>
    <t>MELONES SW STA 115 kV</t>
  </si>
  <si>
    <t>ANDER_SR_LNODELD3</t>
  </si>
  <si>
    <t>MELROSE 69 kV</t>
  </si>
  <si>
    <t>ANDERSN_LNODE701</t>
  </si>
  <si>
    <t>MENDOCINO 115 kV</t>
  </si>
  <si>
    <t>ANDERSO_LNODERSON</t>
  </si>
  <si>
    <t>MENDOCINO 60 kV</t>
  </si>
  <si>
    <t>ANDERSON_6_N001</t>
  </si>
  <si>
    <t>MENDOTA 115 kV</t>
  </si>
  <si>
    <t>ANDERSON_LNODEAD</t>
  </si>
  <si>
    <t>MENLO 60 kV</t>
  </si>
  <si>
    <t>ANDREWS_LNODE-1</t>
  </si>
  <si>
    <t>MERCED 115 kV</t>
  </si>
  <si>
    <t>ANDREWS_LNODE-2</t>
  </si>
  <si>
    <t>MERCHANT 230 kV</t>
  </si>
  <si>
    <t>ANDYORK_LNODEMR</t>
  </si>
  <si>
    <t>MERCY SPRINGS SW STA 70 kV</t>
  </si>
  <si>
    <t>ANGEL_LNODED1</t>
  </si>
  <si>
    <t>MERIDIAN 60 kV</t>
  </si>
  <si>
    <t>ANGEL_LNODED2</t>
  </si>
  <si>
    <t>MESA 115 kV</t>
  </si>
  <si>
    <t>ANGIOLA_6_N001</t>
  </si>
  <si>
    <t>MESA 230 kV</t>
  </si>
  <si>
    <t>ANGOSTUR_LNODELD1</t>
  </si>
  <si>
    <t>ANGUS_LNODEMR3</t>
  </si>
  <si>
    <t>MESA 500 kV</t>
  </si>
  <si>
    <t>ANGUS_LNODEUD1</t>
  </si>
  <si>
    <t>MESA HEIGHTS 69 kV</t>
  </si>
  <si>
    <t>ANGUS_LNODEUD2</t>
  </si>
  <si>
    <t>MESA RIM 69 kV</t>
  </si>
  <si>
    <t>ANIMAS_GNODE13</t>
  </si>
  <si>
    <t>METCALF 115 kV</t>
  </si>
  <si>
    <t>ANIMAS_GNODEGEN4</t>
  </si>
  <si>
    <t>METCALF 230 kV</t>
  </si>
  <si>
    <t>ANIMAS_GNODEGEN5</t>
  </si>
  <si>
    <t>METCALF 500 kV</t>
  </si>
  <si>
    <t>ANIMAS_LNODEEQ</t>
  </si>
  <si>
    <t>MIDSUN SW STA 115 kV</t>
  </si>
  <si>
    <t>ANIMAS_LNODEIRS</t>
  </si>
  <si>
    <t>MIDWAY 115 kV</t>
  </si>
  <si>
    <t>ANITA_6_N001</t>
  </si>
  <si>
    <t>MIDWAY 230 kV</t>
  </si>
  <si>
    <t>ANITA_6_N006</t>
  </si>
  <si>
    <t>MIDWAY 500 kV</t>
  </si>
  <si>
    <t>ANN_LNODEANN</t>
  </si>
  <si>
    <t>MIGUEL 230 kV</t>
  </si>
  <si>
    <t>ANNAPOLS_6_N001</t>
  </si>
  <si>
    <t>MIGUEL 500 kV</t>
  </si>
  <si>
    <t>ANP_LNODE502</t>
  </si>
  <si>
    <t>MIGUEL 69 kV</t>
  </si>
  <si>
    <t>ANRN_GNODE115</t>
  </si>
  <si>
    <t>MILLBRAE 115 kV</t>
  </si>
  <si>
    <t>ANSCHUTZ_LNODED1</t>
  </si>
  <si>
    <t>MILPITAS 115 kV</t>
  </si>
  <si>
    <t>ANSE_LNODEEL1</t>
  </si>
  <si>
    <t>MIRA LOMA 230 kV</t>
  </si>
  <si>
    <t>ANTELOPE_2_B1</t>
  </si>
  <si>
    <t>MIRA LOMA 500 kV</t>
  </si>
  <si>
    <t>ANTELOPE_5_N031</t>
  </si>
  <si>
    <t>MIRA SORRENTO 69 kV</t>
  </si>
  <si>
    <t>ANTELOPE_6_B1</t>
  </si>
  <si>
    <t>MIRAGE 230 kV</t>
  </si>
  <si>
    <t>ANTELOPE_6_N001</t>
  </si>
  <si>
    <t>MIRAMAR 69 kV</t>
  </si>
  <si>
    <t>ANTELOPM_LNODE13</t>
  </si>
  <si>
    <t>MIRAMAR GT 69 kV</t>
  </si>
  <si>
    <t>ANTHEM_LNODE-1</t>
  </si>
  <si>
    <t>MISSION 138 kV</t>
  </si>
  <si>
    <t>ANTHEM_LNODE-2</t>
  </si>
  <si>
    <t>MISSION 230 kV</t>
  </si>
  <si>
    <t>ANTHEM_LNODE-3</t>
  </si>
  <si>
    <t>MISSION 69 kV</t>
  </si>
  <si>
    <t>ANTHONY_LNODELD1</t>
  </si>
  <si>
    <t>MOHAVE 500 kV</t>
  </si>
  <si>
    <t>ANTHONY_LNODENLD</t>
  </si>
  <si>
    <t>MONSERATE 69 kV</t>
  </si>
  <si>
    <t>ANTHONY_LNODEPLD</t>
  </si>
  <si>
    <t>MONTA VISTA 115 kV</t>
  </si>
  <si>
    <t>ANTIMONY_LNODEOAD</t>
  </si>
  <si>
    <t>MONTA VISTA 230 kV</t>
  </si>
  <si>
    <t>ANTLER_6_N001</t>
  </si>
  <si>
    <t>MONTA VISTA 60 kV</t>
  </si>
  <si>
    <t>ANTLO_BP_LNODE69</t>
  </si>
  <si>
    <t>MONTAGUE 115 kV</t>
  </si>
  <si>
    <t>ANTON_LNODETON</t>
  </si>
  <si>
    <t>MONTGOMERY 69 kV</t>
  </si>
  <si>
    <t>APACHE_LNODELD1</t>
  </si>
  <si>
    <t>MOORPARK 230 kV</t>
  </si>
  <si>
    <t>APACHE_LNODELD2</t>
  </si>
  <si>
    <t>MORAGA 115 kV</t>
  </si>
  <si>
    <t>APACHEWC_GNODECT4</t>
  </si>
  <si>
    <t>MORAGA 230 kV</t>
  </si>
  <si>
    <t>APACHEWC_GNODEGT1</t>
  </si>
  <si>
    <t>MORGAN HILL 115 kV</t>
  </si>
  <si>
    <t>APACHEWC_GNODEGT2</t>
  </si>
  <si>
    <t>MORRO BAY SW STA 115 kV</t>
  </si>
  <si>
    <t>APACHEWC_GNODEGT3</t>
  </si>
  <si>
    <t>MORRO BAY SW STA 230 kV</t>
  </si>
  <si>
    <t>APACHEWC_GNODEST1</t>
  </si>
  <si>
    <t>MORRO HILL 69 kV</t>
  </si>
  <si>
    <t>APACHEWC_GNODEST2</t>
  </si>
  <si>
    <t>MOSHER 60 kV</t>
  </si>
  <si>
    <t>APACHEWC_GNODEST3</t>
  </si>
  <si>
    <t>MOSS LANDING PP 115 kV</t>
  </si>
  <si>
    <t>APACHEWC_LNODECOX</t>
  </si>
  <si>
    <t>MOSS LANDING PP 230 kV</t>
  </si>
  <si>
    <t>APACHEWC_LNODEISE</t>
  </si>
  <si>
    <t>MOSS LANDING PP 500 kV</t>
  </si>
  <si>
    <t>APACHEWC_LNODESAS</t>
  </si>
  <si>
    <t>MOUNTAIN PASS 115 kV</t>
  </si>
  <si>
    <t>APD230CE_LNODED10</t>
  </si>
  <si>
    <t>MOUNTAIN VIEW 115 kV</t>
  </si>
  <si>
    <t>APD230CE_LNODED20</t>
  </si>
  <si>
    <t>MT EDEN 115 kV</t>
  </si>
  <si>
    <t>APEX_GNODE1</t>
  </si>
  <si>
    <t>MURRAY 69 kV</t>
  </si>
  <si>
    <t>APEX_GNODE1A</t>
  </si>
  <si>
    <t>MUSTANG SW STA 230 kV</t>
  </si>
  <si>
    <t>APEX_GNODE1B</t>
  </si>
  <si>
    <t>NAPA 60 kV</t>
  </si>
  <si>
    <t>APL SOLR_GNODEIT</t>
  </si>
  <si>
    <t>NARROWS 69 kV</t>
  </si>
  <si>
    <t>APLHILGN_7_N002</t>
  </si>
  <si>
    <t>NATIONAL CITY 69 kV</t>
  </si>
  <si>
    <t>APPLEGAT_LNODE75</t>
  </si>
  <si>
    <t>NAVAL STATION MTR 69 kV</t>
  </si>
  <si>
    <t>APPLEHL_1_N001</t>
  </si>
  <si>
    <t>NEENACH 66 kV</t>
  </si>
  <si>
    <t>APPLEHL_1_N002</t>
  </si>
  <si>
    <t>NEWARK 115 kV</t>
  </si>
  <si>
    <t>APPLEHL_1_N004</t>
  </si>
  <si>
    <t>NEWARK 230 kV</t>
  </si>
  <si>
    <t>APPLETAP_LNODEF1</t>
  </si>
  <si>
    <t>NEWARK 60 kV</t>
  </si>
  <si>
    <t>APPLETAP_LNODEF2</t>
  </si>
  <si>
    <t>NORD 115 kV</t>
  </si>
  <si>
    <t>APPMAT_1_N001</t>
  </si>
  <si>
    <t>NORTECH 115 kV</t>
  </si>
  <si>
    <t>APPMAT_1_N010</t>
  </si>
  <si>
    <t>NORTH CITY WEST 69 kV</t>
  </si>
  <si>
    <t>APR_LNODE110</t>
  </si>
  <si>
    <t>NORTH DUBLIN 230 kV</t>
  </si>
  <si>
    <t>APTMEM_LNODEMEM</t>
  </si>
  <si>
    <t>NORTH GILA 500 kV</t>
  </si>
  <si>
    <t>APTORVC_6_N002</t>
  </si>
  <si>
    <t>NORTH ISLAND MTR 69 kV</t>
  </si>
  <si>
    <t>APTPARK_GNODESEL</t>
  </si>
  <si>
    <t>NORTH OF SONGS 230 kV</t>
  </si>
  <si>
    <t>APTPARK_LNODEARK</t>
  </si>
  <si>
    <t>NORTH OF SONGS 500 kV</t>
  </si>
  <si>
    <t>APTPARK_LNODERK2</t>
  </si>
  <si>
    <t>NORTH TOWER 115 kV</t>
  </si>
  <si>
    <t>APX SOLR_GNODEIT</t>
  </si>
  <si>
    <t>NOTRE DAME 115 kV</t>
  </si>
  <si>
    <t>AQ_LNODEVX3</t>
  </si>
  <si>
    <t>OAKLAND C (OAKLAND PP) 115 kV</t>
  </si>
  <si>
    <t>AQ_LNODEX11</t>
  </si>
  <si>
    <t>OAKLAND D 115 kV</t>
  </si>
  <si>
    <t>AR_LNODE10A</t>
  </si>
  <si>
    <t>OAKLAND J 115 kV</t>
  </si>
  <si>
    <t>AR_LNODE12A</t>
  </si>
  <si>
    <t>OAKLAND L 115 kV</t>
  </si>
  <si>
    <t>AR_LNODER1A</t>
  </si>
  <si>
    <t>OAKLAND X 115 kV</t>
  </si>
  <si>
    <t>AR_LNODER2A</t>
  </si>
  <si>
    <t>OCEAN RANCH 69 kV</t>
  </si>
  <si>
    <t>AR_LNODER4A</t>
  </si>
  <si>
    <t>OCEANO 115 kV</t>
  </si>
  <si>
    <t>ARAP_GNODEO_5</t>
  </si>
  <si>
    <t>OCEANSIDE 69 kV</t>
  </si>
  <si>
    <t>ARAP_GNODEO_6</t>
  </si>
  <si>
    <t>OCOTILLO 500 kV</t>
  </si>
  <si>
    <t>ARAP_GNODEO_7</t>
  </si>
  <si>
    <t>OLD RIVER 70 kV</t>
  </si>
  <si>
    <t>ARAPASUB_LNODESUB</t>
  </si>
  <si>
    <t>OLD TOWN 230 kV</t>
  </si>
  <si>
    <t>ARBUCKLE_6_LN001</t>
  </si>
  <si>
    <t>OLD TOWN 69 kV</t>
  </si>
  <si>
    <t>ARBUCKLE_6_N001</t>
  </si>
  <si>
    <t>OLEUM PP 115 kV</t>
  </si>
  <si>
    <t>ARBURUA_6_N001</t>
  </si>
  <si>
    <t>OLINDA 230 kV</t>
  </si>
  <si>
    <t>ARBWIND_6_N001</t>
  </si>
  <si>
    <t>OLIVE SWITCHING STATION 115 kV</t>
  </si>
  <si>
    <t>ARC_LNODER2A</t>
  </si>
  <si>
    <t>OLIVENHAIN 69 kV</t>
  </si>
  <si>
    <t>ARC_LNODER4A</t>
  </si>
  <si>
    <t>ORCHARD 500 kV</t>
  </si>
  <si>
    <t>ARCAD_SR_LNODELD2</t>
  </si>
  <si>
    <t>OREGON TRAIL 60 kV</t>
  </si>
  <si>
    <t>ARCAD_SR_LNODELD3</t>
  </si>
  <si>
    <t>ORLAND B 60 kV</t>
  </si>
  <si>
    <t>ARCATA_6_LN001</t>
  </si>
  <si>
    <t>ORO LOMA 115 kV</t>
  </si>
  <si>
    <t>ARCATA_6_N001</t>
  </si>
  <si>
    <t>ORO LOMA 70 kV</t>
  </si>
  <si>
    <t>ARCHE_BP_LNODE115</t>
  </si>
  <si>
    <t>OROSI 70 kV</t>
  </si>
  <si>
    <t>ARCNCIEL_LNODESLD</t>
  </si>
  <si>
    <t>OTAY 69 kV</t>
  </si>
  <si>
    <t>ARCO1G_7_B1</t>
  </si>
  <si>
    <t>OTAY LAKES 69 kV</t>
  </si>
  <si>
    <t>ARCPSE_LNODEXF8</t>
  </si>
  <si>
    <t>OTAY MESA 230 kV</t>
  </si>
  <si>
    <t>ARCPSE_LNODEXF9</t>
  </si>
  <si>
    <t>PACIFIC BEACH 69 kV</t>
  </si>
  <si>
    <t>ARD_LNODEXF1</t>
  </si>
  <si>
    <t>PACIFICA 60 kV</t>
  </si>
  <si>
    <t>ARD_LNODEXF4</t>
  </si>
  <si>
    <t>PADRE FLAT SW STA 230 kV</t>
  </si>
  <si>
    <t>ARDEN_LNODEEN</t>
  </si>
  <si>
    <t>PADUA 230 kV</t>
  </si>
  <si>
    <t>ARDENN_LNODE-4</t>
  </si>
  <si>
    <t>PAHRUMP 138 kV</t>
  </si>
  <si>
    <t>ARDENN_LNODE-5</t>
  </si>
  <si>
    <t>PAHRUMP 230 kV</t>
  </si>
  <si>
    <t>ARDENVIL_GNODEEN1</t>
  </si>
  <si>
    <t>PALA 69 kV</t>
  </si>
  <si>
    <t>ARDENVIL_GNODEEN2</t>
  </si>
  <si>
    <t>PALERMO 115 kV</t>
  </si>
  <si>
    <t>ARGO_LNODE451</t>
  </si>
  <si>
    <t>PALERMO 230 kV</t>
  </si>
  <si>
    <t>ARGO_LNODE452</t>
  </si>
  <si>
    <t>PALO ALTO SW STA 115 kV</t>
  </si>
  <si>
    <t>ARGYLE_LNODELD1</t>
  </si>
  <si>
    <t>PALOMAR AIRPORT 138 kV</t>
  </si>
  <si>
    <t>ARHP_GNODERHP</t>
  </si>
  <si>
    <t>PALOMAR ENERGY 230 kV</t>
  </si>
  <si>
    <t>ARICKARE_LNODEARE</t>
  </si>
  <si>
    <t>PANAMA 70 kV</t>
  </si>
  <si>
    <t>ARIEL_LNODEMR</t>
  </si>
  <si>
    <t>PANOCHE 115 kV</t>
  </si>
  <si>
    <t>ARIZO_SR_LNODELD2</t>
  </si>
  <si>
    <t>PANOCHE 230 kV</t>
  </si>
  <si>
    <t>ARIZO_SR_LNODELD3</t>
  </si>
  <si>
    <t>PARADISE 115 kV</t>
  </si>
  <si>
    <t>ARLINGT_GNODEG1</t>
  </si>
  <si>
    <t>PARADISE 69 kV</t>
  </si>
  <si>
    <t>ARLINGT_GNODEG2</t>
  </si>
  <si>
    <t>PARDEE 230 kV</t>
  </si>
  <si>
    <t>ARLINGT_GNODEST</t>
  </si>
  <si>
    <t>PARKWAY 230 kV</t>
  </si>
  <si>
    <t>ARLINGTO_LNODE75</t>
  </si>
  <si>
    <t>PASO ROBLES 70 kV</t>
  </si>
  <si>
    <t>ARLT_LNODEBR2</t>
  </si>
  <si>
    <t>PASTORIA 230 kV</t>
  </si>
  <si>
    <t>ARLT_LNODEBR3</t>
  </si>
  <si>
    <t>PAUL SWEET 115 kV</t>
  </si>
  <si>
    <t>ARMEL_CK_LNODEOAD</t>
  </si>
  <si>
    <t>PEABODY 230 kV</t>
  </si>
  <si>
    <t>ARMINGTN_LNODEOAD</t>
  </si>
  <si>
    <t>PEACHTON 60 kV</t>
  </si>
  <si>
    <t>ARMS_LNODEONG</t>
  </si>
  <si>
    <t>PEASE 115 kV</t>
  </si>
  <si>
    <t>ARMSTRNG_6_N001</t>
  </si>
  <si>
    <t>PEASE 60 kV</t>
  </si>
  <si>
    <t>ARMSTRNG_LNODEF1</t>
  </si>
  <si>
    <t>PENASQUITOS 138 kV</t>
  </si>
  <si>
    <t>ARN_BC_GNODEG1</t>
  </si>
  <si>
    <t>PENASQUITOS 230 kV</t>
  </si>
  <si>
    <t>ARN_BC_LNODEBUS</t>
  </si>
  <si>
    <t>PENASQUITOS 69 kV</t>
  </si>
  <si>
    <t>ARN_BC_LNODESS1</t>
  </si>
  <si>
    <t>PENDLETON 69 kV</t>
  </si>
  <si>
    <t>ARN_LNODEXF3</t>
  </si>
  <si>
    <t>PETALUMA A 60 kV</t>
  </si>
  <si>
    <t>ARN_LNODEXF4</t>
  </si>
  <si>
    <t>PICO 138 kV</t>
  </si>
  <si>
    <t>ARNO_LNODERNO1</t>
  </si>
  <si>
    <t>PIERCY 115 kV</t>
  </si>
  <si>
    <t>ARNO_LNODERNO2</t>
  </si>
  <si>
    <t>PINEDALE 115 kV</t>
  </si>
  <si>
    <t>AROWHEAD_1_N001</t>
  </si>
  <si>
    <t>PISGAH 230 kV</t>
  </si>
  <si>
    <t>AROWHEAD_1_N005</t>
  </si>
  <si>
    <t>PIT #1 PH 230 kV</t>
  </si>
  <si>
    <t>ARPRT1_LNODED1</t>
  </si>
  <si>
    <t>PIT #1 PH 60 kV</t>
  </si>
  <si>
    <t>ARPRT1_LNODED2</t>
  </si>
  <si>
    <t>PIT #3 PH 230 kV</t>
  </si>
  <si>
    <t>ARQUAGLC_LNODET2</t>
  </si>
  <si>
    <t>PITTSBURG PP 115 kV</t>
  </si>
  <si>
    <t>ARQUAGLC_LNODET3</t>
  </si>
  <si>
    <t>PITTSBURG PP 230 kV</t>
  </si>
  <si>
    <t>ARQUAGLC_LNODET4</t>
  </si>
  <si>
    <t>PLACER 115 kV</t>
  </si>
  <si>
    <t>ARRIBA_1_SANMIGUEL1PVGNODE</t>
  </si>
  <si>
    <t>PLACER 60 kV</t>
  </si>
  <si>
    <t>ARRIBA_1_SANMIGUEL2PVGNODE</t>
  </si>
  <si>
    <t>PLAINFIELD 60 kV</t>
  </si>
  <si>
    <t>ARRIBA_LNODERIBA</t>
  </si>
  <si>
    <t>PLEASANT GROVE 115 kV</t>
  </si>
  <si>
    <t>ARRIBAT_1_LASVEGASPVGNODE</t>
  </si>
  <si>
    <t>POINT LOMA 69 kV</t>
  </si>
  <si>
    <t>ARRIBAT_LNODEINAS</t>
  </si>
  <si>
    <t xml:space="preserve">POLE LINE 230 kV </t>
  </si>
  <si>
    <t>ARRL_LNODET1</t>
  </si>
  <si>
    <t>POMERADO 69 kV</t>
  </si>
  <si>
    <t>ARROW_CR_LNODEOAD</t>
  </si>
  <si>
    <t>POWAY 69 kV</t>
  </si>
  <si>
    <t>ARROWHE_7_GNODE1</t>
  </si>
  <si>
    <t>PRIMM 230 kV</t>
  </si>
  <si>
    <t>ARROWHE_LNODELD3</t>
  </si>
  <si>
    <t>PROCTOR VALLEY 138 kV</t>
  </si>
  <si>
    <t>ARROWHE_LNODET1</t>
  </si>
  <si>
    <t>PRUNEDALE 115 kV</t>
  </si>
  <si>
    <t>ARROYOWC_LNODEO24</t>
  </si>
  <si>
    <t>PUEBLO 115 kV</t>
  </si>
  <si>
    <t>ARROYOWC_LNODEOYO</t>
  </si>
  <si>
    <t>PUTAH CREEK 115 kV</t>
  </si>
  <si>
    <t>ARS_LNODEXF5</t>
  </si>
  <si>
    <t>Q1806 Switchyard 138 kV</t>
  </si>
  <si>
    <t>ARS_LNODEXF6</t>
  </si>
  <si>
    <t>QUINTO SW STA 230 kV</t>
  </si>
  <si>
    <t>ARSE_LNODE30A</t>
  </si>
  <si>
    <t>RADUM 60 kV</t>
  </si>
  <si>
    <t>ARTESIA_GNODEICP</t>
  </si>
  <si>
    <t>RANCHO CARMEL 69 kV</t>
  </si>
  <si>
    <t>ARTESIAN_LNODE-2</t>
  </si>
  <si>
    <t>RANCHO MISSION VIEJO 138 kV</t>
  </si>
  <si>
    <t>ARTESIAN_LNODE-3</t>
  </si>
  <si>
    <t>RANCHO SANTA FE 69 kV</t>
  </si>
  <si>
    <t>ARTESIAN_LNODE-4</t>
  </si>
  <si>
    <t>RANCHO VISTA 230 kV</t>
  </si>
  <si>
    <t>ARTESN_6_LN001</t>
  </si>
  <si>
    <t>RANCHO VISTA 500 kV</t>
  </si>
  <si>
    <t>ARTESN_6_N001</t>
  </si>
  <si>
    <t>RAVENSWOOD 115 kV</t>
  </si>
  <si>
    <t>ARTN_LNODE125</t>
  </si>
  <si>
    <t>RAVENSWOOD 230 kV</t>
  </si>
  <si>
    <t>ARTND_BP_LNODE115</t>
  </si>
  <si>
    <t>RECTOR 230 kV</t>
  </si>
  <si>
    <t>ARTTAP_LNODEOAD</t>
  </si>
  <si>
    <t>RED BLUFF 230 kV</t>
  </si>
  <si>
    <t>ARVA_LNODET1</t>
  </si>
  <si>
    <t>RED BLUFF 500 kV</t>
  </si>
  <si>
    <t>ARVA_LNODET2</t>
  </si>
  <si>
    <t>RED BLUFF 60 kV</t>
  </si>
  <si>
    <t>ARVIN_6_N001</t>
  </si>
  <si>
    <t>REDBUD 115 kV</t>
  </si>
  <si>
    <t>ARVINED_1_N001</t>
  </si>
  <si>
    <t>REDONDO 230 kV</t>
  </si>
  <si>
    <t>AS_LNODER2A</t>
  </si>
  <si>
    <t>REEDLEY 115 kV</t>
  </si>
  <si>
    <t>AS_LNODER6A</t>
  </si>
  <si>
    <t>REEDLEY 70 kV</t>
  </si>
  <si>
    <t>ASARCO_LNODELD0</t>
  </si>
  <si>
    <t>RICHMOND R 115 kV</t>
  </si>
  <si>
    <t>ASARCO_LNODELD1</t>
  </si>
  <si>
    <t>RINCON 69 kV</t>
  </si>
  <si>
    <t>ASARCO_LNODELD2</t>
  </si>
  <si>
    <t>RIO HONDO 230 kV</t>
  </si>
  <si>
    <t>ASARCO_LNODELD3</t>
  </si>
  <si>
    <t>RIO OSO 115 kV</t>
  </si>
  <si>
    <t>ASARCORD_LNODERCO</t>
  </si>
  <si>
    <t>RIO OSO 230 kV</t>
  </si>
  <si>
    <t>ASB_LNODEXF1</t>
  </si>
  <si>
    <t>RIPON 115 kV</t>
  </si>
  <si>
    <t>ASCARATE_LNODECR1</t>
  </si>
  <si>
    <t>RIVERBANK 115 kV</t>
  </si>
  <si>
    <t>ASCARATE_LNODECR2</t>
  </si>
  <si>
    <t>ROADWAY 115 kV</t>
  </si>
  <si>
    <t>ASCARATE_LNODECR3</t>
  </si>
  <si>
    <t>ROB ROY 115 kV</t>
  </si>
  <si>
    <t>ASCARATE_LNODERNA</t>
  </si>
  <si>
    <t>ROCK CREEK PH 230 kV</t>
  </si>
  <si>
    <t>ASCARATE_LNODEUST</t>
  </si>
  <si>
    <t>ROSE CANYON 69 kV</t>
  </si>
  <si>
    <t>ASH_6_N001</t>
  </si>
  <si>
    <t>ROSSMOOR 230 kV</t>
  </si>
  <si>
    <t>ASH_6_N005</t>
  </si>
  <si>
    <t>ROUND MTN 230 kV</t>
  </si>
  <si>
    <t>ASH_6_N101</t>
  </si>
  <si>
    <t>ROUND MTN 500 kV</t>
  </si>
  <si>
    <t>ASH_BC_GNODEG1</t>
  </si>
  <si>
    <t>SALADO 115 kV</t>
  </si>
  <si>
    <t>ASH_GROV_LNODEOAD</t>
  </si>
  <si>
    <t>SALADO 60 kV</t>
  </si>
  <si>
    <t>ASHE_5_G01GNODE</t>
  </si>
  <si>
    <t>SALINAS 115 kV</t>
  </si>
  <si>
    <t>ASHE_BP_DG1GNODE</t>
  </si>
  <si>
    <t>SALINAS 60 kV</t>
  </si>
  <si>
    <t>ASHE_BP_DG2GNODE</t>
  </si>
  <si>
    <t>SALT CREEK 69 kV</t>
  </si>
  <si>
    <t>ASHE_BP_DG3GNODE</t>
  </si>
  <si>
    <t>SAMPSON 69 kV</t>
  </si>
  <si>
    <t>ASHE_BP_LNODESSS</t>
  </si>
  <si>
    <t>SAN BENITO 115 kV</t>
  </si>
  <si>
    <t>ASHE_BP_LNODEUX1</t>
  </si>
  <si>
    <t>SAN BERNARDINO 230 kV</t>
  </si>
  <si>
    <t>ASHE_BP_LNODEUX2</t>
  </si>
  <si>
    <t>SAN FRAN A (POTRERO PP) 115 kV</t>
  </si>
  <si>
    <t>ASHE_BP_LNODEUX3</t>
  </si>
  <si>
    <t>SAN FRAN A (POTRERO PP) 230 kV</t>
  </si>
  <si>
    <t>ASHLAN_2_N001</t>
  </si>
  <si>
    <t>SAN FRAN AIRPORT 115 kV</t>
  </si>
  <si>
    <t>ASHLAN_2_N007</t>
  </si>
  <si>
    <t>SAN FRAN H (MARTIN) 115 kV</t>
  </si>
  <si>
    <t>ASHLAN_2_N008</t>
  </si>
  <si>
    <t>SAN FRAN H (MARTIN) 230 kV</t>
  </si>
  <si>
    <t>ASHLAND_LNODELD</t>
  </si>
  <si>
    <t>SAN FRAN P (HUNTERS POINT) 115 kV</t>
  </si>
  <si>
    <t>ASHLEY_LNODED1</t>
  </si>
  <si>
    <t>SAN FRAN W (BAYSHORE) 115 kV</t>
  </si>
  <si>
    <t>ASHLEY_LNODED2</t>
  </si>
  <si>
    <t>SAN FRAN X (MISSION) 115 kV</t>
  </si>
  <si>
    <t>ASHTON_6_GNODE1</t>
  </si>
  <si>
    <t>SAN FRAN Y (LARKIN) 115 kV</t>
  </si>
  <si>
    <t>ASHTON_LNODE42</t>
  </si>
  <si>
    <t>SAN FRAN Z (EMBARCADERO) 230 kV</t>
  </si>
  <si>
    <t>ASHTON_LNODET3</t>
  </si>
  <si>
    <t>SAN JOSE A 115 kV</t>
  </si>
  <si>
    <t>ASIMI_LNODELD1</t>
  </si>
  <si>
    <t>SAN JOSE B 115 kV</t>
  </si>
  <si>
    <t>ASIMI_LNODELD2</t>
  </si>
  <si>
    <t>SAN LEANDRO U 115 kV</t>
  </si>
  <si>
    <t>ASIMI_LNODELD3</t>
  </si>
  <si>
    <t>SAN LUIS OBISPO 115 kV</t>
  </si>
  <si>
    <t>ASIMI_LNODELD4</t>
  </si>
  <si>
    <t>SAN LUIS OBISPO 70 kV</t>
  </si>
  <si>
    <t>ASL_GNODEG1</t>
  </si>
  <si>
    <t>SAN LUIS REY 230 kV</t>
  </si>
  <si>
    <t>ASL_GNODEG2</t>
  </si>
  <si>
    <t>SAN LUIS REY 69 kV</t>
  </si>
  <si>
    <t>ASL_GNODEG3</t>
  </si>
  <si>
    <t>SAN MIGUEL 70 kV</t>
  </si>
  <si>
    <t>ASPE_LNODE411</t>
  </si>
  <si>
    <t>SAN MARCOS 69 kV</t>
  </si>
  <si>
    <t>ASPE_LNODE421</t>
  </si>
  <si>
    <t>SAN MATEO 115 kV</t>
  </si>
  <si>
    <t>ASPE_LNODE441</t>
  </si>
  <si>
    <t>SAN MATEO 138 kV</t>
  </si>
  <si>
    <t>ASPEN_LNODESPEN</t>
  </si>
  <si>
    <t>SAN MATEO 230 kV</t>
  </si>
  <si>
    <t>ASPENAIR_LNODEOAD</t>
  </si>
  <si>
    <t>SAN ONOFRE 230 kV</t>
  </si>
  <si>
    <t>ASSINBN_LNODE1MP</t>
  </si>
  <si>
    <t>SAN PABLO 115 kV</t>
  </si>
  <si>
    <t>ASSINBN_LNODE2MP</t>
  </si>
  <si>
    <t>SAN RAFAEL 115 kV</t>
  </si>
  <si>
    <t>AST_LNODEXF1</t>
  </si>
  <si>
    <t>SAN RAMON 230 kV</t>
  </si>
  <si>
    <t>ASTORIA1_7_N001</t>
  </si>
  <si>
    <t>SAN YSIDRO 69 kV</t>
  </si>
  <si>
    <t>ASTORIA2_7_N001</t>
  </si>
  <si>
    <t>SANDLOT 230 kV</t>
  </si>
  <si>
    <t>AT_LNODE11A</t>
  </si>
  <si>
    <t>SANDY 138 kV</t>
  </si>
  <si>
    <t>AT_LNODE13A</t>
  </si>
  <si>
    <t>SANGER 115 kV</t>
  </si>
  <si>
    <t>AT_LNODE16A</t>
  </si>
  <si>
    <t>SANTA CLARA 230 kV</t>
  </si>
  <si>
    <t>AT_LNODE17A</t>
  </si>
  <si>
    <t>SANTA MARIA 115 kV</t>
  </si>
  <si>
    <t>AT_LNODER3A</t>
  </si>
  <si>
    <t>SANTA NELLA 70 kV</t>
  </si>
  <si>
    <t>AT_LNODER4A</t>
  </si>
  <si>
    <t>SANTA ROSA A 115 kV</t>
  </si>
  <si>
    <t>AT_LNODER7A</t>
  </si>
  <si>
    <t>SANTA TERESA 115 kV</t>
  </si>
  <si>
    <t>ATASCDRO_6_N001</t>
  </si>
  <si>
    <t>SANTA YSABEL 69 kV</t>
  </si>
  <si>
    <t>ATER_GNODEEN1</t>
  </si>
  <si>
    <t>SANTEE 138 kV</t>
  </si>
  <si>
    <t>ATER_GNODEEN2</t>
  </si>
  <si>
    <t>SANTIAGO 230 kV</t>
  </si>
  <si>
    <t>ATER_LNODE002</t>
  </si>
  <si>
    <t>SARATOGA 230 kV</t>
  </si>
  <si>
    <t>ATER_LNODE005</t>
  </si>
  <si>
    <t>SCHINDLER 115 kV</t>
  </si>
  <si>
    <t>ATH_LNODEATH</t>
  </si>
  <si>
    <t>SCHINDLER 70 kV</t>
  </si>
  <si>
    <t>ATHENA_LNODE96</t>
  </si>
  <si>
    <t>SCHULTE SW STA 115 kV</t>
  </si>
  <si>
    <t>ATHOL_LNODEAI</t>
  </si>
  <si>
    <t>SCRIPPS 69 kV</t>
  </si>
  <si>
    <t>ATHOL_LNODETS</t>
  </si>
  <si>
    <t>SEMITROPIC 115 kV</t>
  </si>
  <si>
    <t>ATITP_LNODED</t>
  </si>
  <si>
    <t>SERRAMONTE 115 kV</t>
  </si>
  <si>
    <t>ATLA_GNODEGEN</t>
  </si>
  <si>
    <t>SERRANO 230 kV</t>
  </si>
  <si>
    <t>ATLANTIC_LNODEEN</t>
  </si>
  <si>
    <t>SERRANO 500 kV</t>
  </si>
  <si>
    <t>ATLAS_TP_LNODEAS</t>
  </si>
  <si>
    <t>SHADOWRIDGE 138 kV</t>
  </si>
  <si>
    <t>ATMEL_LNODER_1</t>
  </si>
  <si>
    <t>SHAFTER 115 kV</t>
  </si>
  <si>
    <t>ATP_4R_LNODEATP</t>
  </si>
  <si>
    <t>SHEPHERD 115 kV</t>
  </si>
  <si>
    <t>ATP_5_LNODELT3</t>
  </si>
  <si>
    <t>SILVERADO 115 kV</t>
  </si>
  <si>
    <t>ATTALIA_LNODE74</t>
  </si>
  <si>
    <t>SILVERGATE 230 kV</t>
  </si>
  <si>
    <t>ATW_SUB_LNODEONB</t>
  </si>
  <si>
    <t>SILVERGATE 69 kV</t>
  </si>
  <si>
    <t>ATW_SUB_LNODEONC</t>
  </si>
  <si>
    <t>SISQUOC 115 kV</t>
  </si>
  <si>
    <t>ATW_SUB_LNODEOND</t>
  </si>
  <si>
    <t>SLOAN CANYON 230 kV</t>
  </si>
  <si>
    <t>ATWATER_1_B2</t>
  </si>
  <si>
    <t>SLOAN CANYON 500 kV</t>
  </si>
  <si>
    <t>ATWATER_1_N001</t>
  </si>
  <si>
    <t>SMARTVILLE SW STA 60 kV</t>
  </si>
  <si>
    <t>ATWELL_1_N001</t>
  </si>
  <si>
    <t>SMYRNA 115 kV</t>
  </si>
  <si>
    <t>AUBERRY_6_N001</t>
  </si>
  <si>
    <t>SNEATH LANE 60 kV</t>
  </si>
  <si>
    <t>AUBERRY_6_N003</t>
  </si>
  <si>
    <t>SOBRANTE 115 kV</t>
  </si>
  <si>
    <t>AUBURN_6_N001</t>
  </si>
  <si>
    <t>SOBRANTE 230 kV</t>
  </si>
  <si>
    <t>AUGUST_LNODETX1</t>
  </si>
  <si>
    <t>SOLAR SW STA 230 kV</t>
  </si>
  <si>
    <t>AUGUST_LNODETX2</t>
  </si>
  <si>
    <t>SOLEDAD 115 kV</t>
  </si>
  <si>
    <t>AUGUSTA_LNODEOAD</t>
  </si>
  <si>
    <t>SOLEDAD 60 kV</t>
  </si>
  <si>
    <t>AUGUSTAR_LNODELD1</t>
  </si>
  <si>
    <t>SONOMA A 115 kV</t>
  </si>
  <si>
    <t>AUGUSTAR_LNODELD2</t>
  </si>
  <si>
    <t>SOUTH BAY 138 kV</t>
  </si>
  <si>
    <t>AURORA_GNODEG20</t>
  </si>
  <si>
    <t>SOUTH BAY 69 kV</t>
  </si>
  <si>
    <t>AURORA_GNODEG21</t>
  </si>
  <si>
    <t>SPAULDING #1 PH 60 kV</t>
  </si>
  <si>
    <t>AURORA_LNODEHED</t>
  </si>
  <si>
    <t>SPENCE 60 kV</t>
  </si>
  <si>
    <t>AURORA_LNODEMH2</t>
  </si>
  <si>
    <t>SPRING VALLEY 69 kV</t>
  </si>
  <si>
    <t>AURORA_LNODENGS</t>
  </si>
  <si>
    <t>SPRINGVILLE 230 kV</t>
  </si>
  <si>
    <t>AURORA_LNODET2</t>
  </si>
  <si>
    <t>STAFFORD 60 kV</t>
  </si>
  <si>
    <t>AURORA_LNODET5</t>
  </si>
  <si>
    <t>STAGG 230 kV</t>
  </si>
  <si>
    <t>AURORA_LNODEUT2</t>
  </si>
  <si>
    <t>STANISLAUS PH 115 kV</t>
  </si>
  <si>
    <t>AUSTIN_LNODE2001</t>
  </si>
  <si>
    <t>STATION "B" 69 kV</t>
  </si>
  <si>
    <t>AUSTIN_LNODELD2</t>
  </si>
  <si>
    <t>STATION "F" 69 kV</t>
  </si>
  <si>
    <t>AUSTIN_LNODELD3</t>
  </si>
  <si>
    <t>STELLING 115 kV</t>
  </si>
  <si>
    <t>AUSTIN_N_LNODET_1</t>
  </si>
  <si>
    <t>STOCKDALE 115 kV</t>
  </si>
  <si>
    <t>AUSTIN_N_LNODET_2</t>
  </si>
  <si>
    <t>STOCKDALE 230 kV</t>
  </si>
  <si>
    <t>AUSTINTP_LNODELD</t>
  </si>
  <si>
    <t>STOCKTON A 115 kV</t>
  </si>
  <si>
    <t>AVE42_LNODE-1</t>
  </si>
  <si>
    <t>STOCKTON A 60 kV</t>
  </si>
  <si>
    <t>AVE42_LNODE-2</t>
  </si>
  <si>
    <t>STONE 115 kV</t>
  </si>
  <si>
    <t>AVE42_LNODEEQ1</t>
  </si>
  <si>
    <t>STREAMVIEW 69 kV</t>
  </si>
  <si>
    <t>AVE42_LNODEEQ2</t>
  </si>
  <si>
    <t>STUART 69 kV</t>
  </si>
  <si>
    <t>AVE42_LNODEEQ3</t>
  </si>
  <si>
    <t>SUISUN 115 kV</t>
  </si>
  <si>
    <t>AVE42_LNODEEQ4</t>
  </si>
  <si>
    <t>SUNCREST 230 kV</t>
  </si>
  <si>
    <t>AVE42_LNODEEQ5</t>
  </si>
  <si>
    <t>SUNCREST 500 kV</t>
  </si>
  <si>
    <t>AVE42_LNODEEQ6</t>
  </si>
  <si>
    <t>SUNNYSIDE 69 kV</t>
  </si>
  <si>
    <t>AVE58_LNODED2</t>
  </si>
  <si>
    <t>SUTTER HOME SWITCHING STATION 60 kV</t>
  </si>
  <si>
    <t>AVE58_LNODED3</t>
  </si>
  <si>
    <t>SWEETWATER 69 kV</t>
  </si>
  <si>
    <t>AVENA_1_N001</t>
  </si>
  <si>
    <t>SWIFT 115 kV</t>
  </si>
  <si>
    <t>AVENAL_6_GN001</t>
  </si>
  <si>
    <t>SYCAMORE CANYON 138 kV</t>
  </si>
  <si>
    <t>AVENAL_6_GN002</t>
  </si>
  <si>
    <t>SYCAMORE CANYON 230 kV</t>
  </si>
  <si>
    <t>AVENAL_6_GN003</t>
  </si>
  <si>
    <t>SYCAMORE CANYON 69 kV</t>
  </si>
  <si>
    <t>AVENGEN_7_B1</t>
  </si>
  <si>
    <t>SYCAMORE CREEK 115 kV</t>
  </si>
  <si>
    <t>AVENGEN_7_N001</t>
  </si>
  <si>
    <t>TABLE MOUNTAIN 115 kV</t>
  </si>
  <si>
    <t>AVENGEN_7_N002</t>
  </si>
  <si>
    <t>TABLE MOUNTAIN 230 kV</t>
  </si>
  <si>
    <t>AVERA_LNODE-1</t>
  </si>
  <si>
    <t>TABLE MOUNTAIN 500 kV</t>
  </si>
  <si>
    <t>AVERA_LNODE-2</t>
  </si>
  <si>
    <t>TABLE MOUNTAIN 60 kV</t>
  </si>
  <si>
    <t>AVERY_RD_LNODEOCK</t>
  </si>
  <si>
    <t>TAFT 115 kV</t>
  </si>
  <si>
    <t>AVILA_LNODEVILA</t>
  </si>
  <si>
    <t>TALEGA 138 kV</t>
  </si>
  <si>
    <t>AVLYSLR_7_N005</t>
  </si>
  <si>
    <t>TALEGA 230 kV</t>
  </si>
  <si>
    <t>AVO_LNODEXF1</t>
  </si>
  <si>
    <t>TASSAJARA 230 kV</t>
  </si>
  <si>
    <t>AVOCADO_6_N001</t>
  </si>
  <si>
    <t>TEJON 70 kV</t>
  </si>
  <si>
    <t>AVOCADO_6_N002</t>
  </si>
  <si>
    <t>TELEGRAPH CANYON 138 kV</t>
  </si>
  <si>
    <t>AVOCADO_6_N009</t>
  </si>
  <si>
    <t>TEMBLOR 115 kV</t>
  </si>
  <si>
    <t>AVON_LNODE435</t>
  </si>
  <si>
    <t>TEMPLETON 230 kV</t>
  </si>
  <si>
    <t>AVONDALE_LNODEMR</t>
  </si>
  <si>
    <t>TEMPLETON 70 kV</t>
  </si>
  <si>
    <t>AVRA_LNODEVRA</t>
  </si>
  <si>
    <t>TESLA 115 kV</t>
  </si>
  <si>
    <t>AVSOLAR_7_N007</t>
  </si>
  <si>
    <t>TESLA 230 kV</t>
  </si>
  <si>
    <t>AVSOLAR_7_N008</t>
  </si>
  <si>
    <t>TESLA 500 kV</t>
  </si>
  <si>
    <t>AW_LNODE10A</t>
  </si>
  <si>
    <t>TESORO 230 kV</t>
  </si>
  <si>
    <t>AW_LNODE12A</t>
  </si>
  <si>
    <t>TEVIS 115 kV</t>
  </si>
  <si>
    <t>AW_LNODE13A</t>
  </si>
  <si>
    <t>THOUSANDAIRE 138 kV</t>
  </si>
  <si>
    <t>AW_LNODER1A</t>
  </si>
  <si>
    <t>TIDEWATER 230 kV</t>
  </si>
  <si>
    <t>AW_LNODER2A</t>
  </si>
  <si>
    <t>TIGER CREEK PH 230 kV</t>
  </si>
  <si>
    <t>AW_LNODER4A</t>
  </si>
  <si>
    <t>TIVY VALLEY 70 kV</t>
  </si>
  <si>
    <t>AW_LNODER5A</t>
  </si>
  <si>
    <t>TORREY PINES 69 kV</t>
  </si>
  <si>
    <t>AW_LNODER9A</t>
  </si>
  <si>
    <t>TORTILLA 115 kV</t>
  </si>
  <si>
    <t>AWL_LNODEAWL</t>
  </si>
  <si>
    <t>TRABUCO 138 kV</t>
  </si>
  <si>
    <t>AWT_BC_LNODED31</t>
  </si>
  <si>
    <t>TRACY 115 kV</t>
  </si>
  <si>
    <t>AWT_BC_LNODED71</t>
  </si>
  <si>
    <t>TRANQUILLITY SW STA 230 kV</t>
  </si>
  <si>
    <t>AWT_LNODE-1</t>
  </si>
  <si>
    <t>TRIMBLE 115 kV</t>
  </si>
  <si>
    <t>AWY_LNODELDB</t>
  </si>
  <si>
    <t>TRINITY 115 kV</t>
  </si>
  <si>
    <t>AWY_LNODELDC</t>
  </si>
  <si>
    <t>TRINITY 60 kV</t>
  </si>
  <si>
    <t>AWY_LNODELDD</t>
  </si>
  <si>
    <t>TROUT CANYON 230 kV</t>
  </si>
  <si>
    <t>AXBA_LNODE138</t>
  </si>
  <si>
    <t>TROUT CANYON 500 kV</t>
  </si>
  <si>
    <t>AXFOR_BP_LNODEFMR</t>
  </si>
  <si>
    <t>TULUCAY 230 kV</t>
  </si>
  <si>
    <t>AY_LNODE13A</t>
  </si>
  <si>
    <t>TULUCAY 60 kV</t>
  </si>
  <si>
    <t>AY_LNODER1A</t>
  </si>
  <si>
    <t>TUPMAN 115 kV</t>
  </si>
  <si>
    <t>AY_LNODER2A</t>
  </si>
  <si>
    <t>UCM 69 kV</t>
  </si>
  <si>
    <t>AY_LNODER4A</t>
  </si>
  <si>
    <t>UKIAH 115 kV</t>
  </si>
  <si>
    <t>AY_LNODER6A</t>
  </si>
  <si>
    <t>UNIONPGAE 70 kV</t>
  </si>
  <si>
    <t>AYH_LNODEAYH</t>
  </si>
  <si>
    <t>URBAN 69 kV</t>
  </si>
  <si>
    <t>AYH_LNODEKST</t>
  </si>
  <si>
    <t>VACA DIXON 115 kV</t>
  </si>
  <si>
    <t>AZ_LNODE10A</t>
  </si>
  <si>
    <t>VACA DIXON 230 kV</t>
  </si>
  <si>
    <t>AZ_LNODE12A</t>
  </si>
  <si>
    <t>VACA DIXON 500 kV</t>
  </si>
  <si>
    <t>B_6_N001</t>
  </si>
  <si>
    <t>VACA DIXON 60 kV</t>
  </si>
  <si>
    <t>B_6_N003</t>
  </si>
  <si>
    <t>VACAVILLE 115 kV</t>
  </si>
  <si>
    <t>B_6_N005</t>
  </si>
  <si>
    <t>VALLECITOS 60 kV</t>
  </si>
  <si>
    <t>B_6_N007</t>
  </si>
  <si>
    <t>VALLEY (SCE) 500 kV</t>
  </si>
  <si>
    <t>B_CKPS_LNODETR2</t>
  </si>
  <si>
    <t>VALLEY (VEA) 138 kV</t>
  </si>
  <si>
    <t>B_CKPS_LNODETR5</t>
  </si>
  <si>
    <t>VALLEY CENTER 69 kV</t>
  </si>
  <si>
    <t>B_G_I_7_BGIGNODE</t>
  </si>
  <si>
    <t>VALLEY HOME 115 kV</t>
  </si>
  <si>
    <t>B_G_I_LNODEOAD</t>
  </si>
  <si>
    <t>VALLEY SPRINGS 230 kV</t>
  </si>
  <si>
    <t>B_STREET_6_YELM_G1-3GNODE</t>
  </si>
  <si>
    <t>VALLEY SPRINGS 60 kV</t>
  </si>
  <si>
    <t>BAB_LNODEAB1</t>
  </si>
  <si>
    <t>VALLEY SWITCH 138 kV</t>
  </si>
  <si>
    <t>BAB_LNODEAB2</t>
  </si>
  <si>
    <t>VALLEY SWITCH 230 kV</t>
  </si>
  <si>
    <t>BABCOCK_LNODEMR</t>
  </si>
  <si>
    <t>VASONA 230 kV</t>
  </si>
  <si>
    <t>BACA_LNODEBACA</t>
  </si>
  <si>
    <t>VESTAL 230 kV</t>
  </si>
  <si>
    <t>BACCHUSH_LNODED1</t>
  </si>
  <si>
    <t>VICTOR 115 kV</t>
  </si>
  <si>
    <t>BACUMESA_GNODECT1</t>
  </si>
  <si>
    <t>VICTOR 230 kV</t>
  </si>
  <si>
    <t>BACUMESA_GNODECT2</t>
  </si>
  <si>
    <t>VIEJO 230 kV</t>
  </si>
  <si>
    <t>BACUMESA_GNODECT6</t>
  </si>
  <si>
    <t>VIERRA 115 kV</t>
  </si>
  <si>
    <t>BACUMESA_GNODEST4</t>
  </si>
  <si>
    <t>VILLA PARK 230 kV</t>
  </si>
  <si>
    <t>BACUMESA_GNODEST5</t>
  </si>
  <si>
    <t>VINCENT 230 kV</t>
  </si>
  <si>
    <t>BACUMESA_GNODET41</t>
  </si>
  <si>
    <t>VINCENT 500 kV</t>
  </si>
  <si>
    <t>BACUMESA_GNODET42</t>
  </si>
  <si>
    <t>VINE 69 kV</t>
  </si>
  <si>
    <t>BACUMESA_GNODET51</t>
  </si>
  <si>
    <t>VINEYARD 230 kV</t>
  </si>
  <si>
    <t>BACUMESA_GNODET52</t>
  </si>
  <si>
    <t>VISTA 138 kV</t>
  </si>
  <si>
    <t>BADGERCK_7_N001</t>
  </si>
  <si>
    <t>VISTA 230 kV</t>
  </si>
  <si>
    <t>BADM_GNODEADM</t>
  </si>
  <si>
    <t>WABASH 69 kV</t>
  </si>
  <si>
    <t>BADWATE_LNODE1B</t>
  </si>
  <si>
    <t>WABASH CANYON 69 kV</t>
  </si>
  <si>
    <t>BADWATE_LNODEGT</t>
  </si>
  <si>
    <t>WAHTOKE 115 kV</t>
  </si>
  <si>
    <t>BAFCOG12_7_B1</t>
  </si>
  <si>
    <t>WALNUT 230 kV</t>
  </si>
  <si>
    <t>BAFOOD1_6_N001</t>
  </si>
  <si>
    <t>WARNERS 69 kV</t>
  </si>
  <si>
    <t>BAHIA_2_N001</t>
  </si>
  <si>
    <t>WAUKENA SW STA 115 kV</t>
  </si>
  <si>
    <t>BAHIA_2_N011</t>
  </si>
  <si>
    <t>WEBER 230 kV</t>
  </si>
  <si>
    <t>BAILYJ1_1_N010</t>
  </si>
  <si>
    <t>WEBER 60 kV</t>
  </si>
  <si>
    <t>BAILYJ1_1_N011</t>
  </si>
  <si>
    <t>WEIMAR 60 kV</t>
  </si>
  <si>
    <t>BAIR_1_LN001</t>
  </si>
  <si>
    <t>WEST FRESNO 115 kV</t>
  </si>
  <si>
    <t>BAIR_1_N001</t>
  </si>
  <si>
    <t>WEST SACRAMENTO 115 kV</t>
  </si>
  <si>
    <t>BAIROIL_LNODE41</t>
  </si>
  <si>
    <t>WESTPARK 115 kV</t>
  </si>
  <si>
    <t>BAIROIL_LNODE49</t>
  </si>
  <si>
    <t>WHEELER RIDGE 115 kV</t>
  </si>
  <si>
    <t>BAIROIL_LNODE61</t>
  </si>
  <si>
    <t>WHEELER RIDGE 230 kV</t>
  </si>
  <si>
    <t>BAK_LNODEXF2</t>
  </si>
  <si>
    <t>WHEELER RIDGE 70 kV</t>
  </si>
  <si>
    <t>BAKER_1_N001</t>
  </si>
  <si>
    <t>WHIRLWIND 230 kV</t>
  </si>
  <si>
    <t>BAKRC_BP_LNODEKER</t>
  </si>
  <si>
    <t>WHIRLWIND 500 kV</t>
  </si>
  <si>
    <t>BAKRS_BP_LNODEXF1</t>
  </si>
  <si>
    <t>WHISMAN 115 kV</t>
  </si>
  <si>
    <t>BAKRS_BP_LNODEXF2</t>
  </si>
  <si>
    <t>WILDLIFE 230 kV</t>
  </si>
  <si>
    <t>BAL_BC_LNODEBAL</t>
  </si>
  <si>
    <t>WILLITS A 60 kV</t>
  </si>
  <si>
    <t>BAL_LNODEXF1</t>
  </si>
  <si>
    <t>WILSON 115 kV</t>
  </si>
  <si>
    <t>BALBOA_LNODE-1</t>
  </si>
  <si>
    <t>WILSON 230 kV</t>
  </si>
  <si>
    <t>BALBOA_LNODE-2</t>
  </si>
  <si>
    <t>WINDHUB 230 kV</t>
  </si>
  <si>
    <t>BALBOA_LNODE-3</t>
  </si>
  <si>
    <t>WINDHUB 500 kV</t>
  </si>
  <si>
    <t>BALCH_2_B1</t>
  </si>
  <si>
    <t>WINDSOR 60 kV</t>
  </si>
  <si>
    <t>BALCH1_7_B2</t>
  </si>
  <si>
    <t>WITCO SW STA 115 kV</t>
  </si>
  <si>
    <t>BALCH1_7_N001</t>
  </si>
  <si>
    <t>WOLFE 115 kV</t>
  </si>
  <si>
    <t>BALCH3TP_2_B1</t>
  </si>
  <si>
    <t>WOODLAND 115 kV</t>
  </si>
  <si>
    <t>BALDWINR_LNODEAR</t>
  </si>
  <si>
    <t>WOODWARD 115 kV</t>
  </si>
  <si>
    <t>BALDWINR_LNODEAR2</t>
  </si>
  <si>
    <t>WYANDOTTE 115 kV</t>
  </si>
  <si>
    <t>BALEV_BP_LNODELLE</t>
  </si>
  <si>
    <t>BALFOUR_6_N001</t>
  </si>
  <si>
    <t>BALLN_BP_LNODEFMR</t>
  </si>
  <si>
    <t>BALLPRK_LNODELPRK</t>
  </si>
  <si>
    <t>BALZAC_GNODE01A</t>
  </si>
  <si>
    <t>BALZAC_GNODE01B</t>
  </si>
  <si>
    <t>BALZAC_GNODE202</t>
  </si>
  <si>
    <t>BALZAC_LNODET1</t>
  </si>
  <si>
    <t>BALZAC_LNODET2</t>
  </si>
  <si>
    <t>BANACK_R_LNODEOAD</t>
  </si>
  <si>
    <t>BANCR_LNODE711</t>
  </si>
  <si>
    <t>BANCR_LNODE712</t>
  </si>
  <si>
    <t>BANCR_LNODE713</t>
  </si>
  <si>
    <t>BANDON_LNODEACW</t>
  </si>
  <si>
    <t>BANDON_LNODEITY</t>
  </si>
  <si>
    <t>BANERMAN_LNODET1</t>
  </si>
  <si>
    <t>BANERMAN_LNODET2</t>
  </si>
  <si>
    <t>BANFF_LNODET3</t>
  </si>
  <si>
    <t>BANGERTE_LNODED1</t>
  </si>
  <si>
    <t>BANGERTE_LNODED2</t>
  </si>
  <si>
    <t>BANGO_BP_LNODE2KV</t>
  </si>
  <si>
    <t>BANGO_BP_LNODEUB2</t>
  </si>
  <si>
    <t>BANGO_BP_LNODEUB6</t>
  </si>
  <si>
    <t>BANGOR_6_N001</t>
  </si>
  <si>
    <t>BANGOR_6_N004</t>
  </si>
  <si>
    <t>BANGS_LNODELD1</t>
  </si>
  <si>
    <t>BANNING_1_N001</t>
  </si>
  <si>
    <t>BANNING_1_N004</t>
  </si>
  <si>
    <t>BANNING_1_N010</t>
  </si>
  <si>
    <t>BANTA_6_N001</t>
  </si>
  <si>
    <t>BAR_LNODEXF1</t>
  </si>
  <si>
    <t>BARBE_BP_LNODE115</t>
  </si>
  <si>
    <t>BARBERCK_GNODEEEK</t>
  </si>
  <si>
    <t>BARBERCK_LNODE_LD</t>
  </si>
  <si>
    <t>BARBERNW_LNODEOAD</t>
  </si>
  <si>
    <t>BARCELON_LNODELD2</t>
  </si>
  <si>
    <t>BARCELON_LNODELD3</t>
  </si>
  <si>
    <t>BARCKML_LNODE53</t>
  </si>
  <si>
    <t>BARGE_PM_LNODEOAD</t>
  </si>
  <si>
    <t>BARKER_LNODEF1</t>
  </si>
  <si>
    <t>BARNEYS_LNODER1</t>
  </si>
  <si>
    <t>BARNUNN_LNODELD</t>
  </si>
  <si>
    <t>BARPKGEN_7_B1</t>
  </si>
  <si>
    <t>BARR_GNODEN_1</t>
  </si>
  <si>
    <t>BARR_GNODEN_2</t>
  </si>
  <si>
    <t>BARR_LNODE611</t>
  </si>
  <si>
    <t>BARR_LNODE612</t>
  </si>
  <si>
    <t>BARR_LNODEUPI</t>
  </si>
  <si>
    <t>BARRE_2_N043</t>
  </si>
  <si>
    <t>BARRE_6_N001</t>
  </si>
  <si>
    <t>BARRE_6_N002</t>
  </si>
  <si>
    <t>BARRE_6_N003</t>
  </si>
  <si>
    <t>BARRET_R_LNODEOAD</t>
  </si>
  <si>
    <t>BARRETT_6_N001</t>
  </si>
  <si>
    <t>BARRETTS_LNODEOAD</t>
  </si>
  <si>
    <t>BARRICK_LNODEINE</t>
  </si>
  <si>
    <t>BARRICK_LNODELLI</t>
  </si>
  <si>
    <t>BARRICK_LNODELLS</t>
  </si>
  <si>
    <t>BARRICK_LNODELON</t>
  </si>
  <si>
    <t>BARRICK_LNODEOAD</t>
  </si>
  <si>
    <t>BARRICK_LNODEYON</t>
  </si>
  <si>
    <t>BARRIER_GNODEG01</t>
  </si>
  <si>
    <t>BARRIER_LNODEAT1</t>
  </si>
  <si>
    <t>BARRIER_LNODEAT3</t>
  </si>
  <si>
    <t>BARRY_6_N001</t>
  </si>
  <si>
    <t>BARTL_SR_LNODELD2</t>
  </si>
  <si>
    <t>BARTLP_1_N003</t>
  </si>
  <si>
    <t>BARTON_1_N001</t>
  </si>
  <si>
    <t>BARTON_1_N007</t>
  </si>
  <si>
    <t>BARTON_1_N008</t>
  </si>
  <si>
    <t>BARX_LNODE09</t>
  </si>
  <si>
    <t>BAS_LNODEFC1</t>
  </si>
  <si>
    <t>BAS_LNODEFC2</t>
  </si>
  <si>
    <t>BAS_LNODEXF1</t>
  </si>
  <si>
    <t>BASALT_6_N002</t>
  </si>
  <si>
    <t>BASALT_6_N101</t>
  </si>
  <si>
    <t>BASEL_SR_LNODELD3</t>
  </si>
  <si>
    <t>BASEL_SR_LNODELD4</t>
  </si>
  <si>
    <t>BASELIN_LNODE1_L</t>
  </si>
  <si>
    <t>BASELIN_LNODE2_L</t>
  </si>
  <si>
    <t>BASELIN_LNODREA</t>
  </si>
  <si>
    <t>BASELINE_GNODE1</t>
  </si>
  <si>
    <t>BASILONE_6_N004</t>
  </si>
  <si>
    <t>BASIN_LNODEOAD</t>
  </si>
  <si>
    <t>BASINRD_LNODEY1A</t>
  </si>
  <si>
    <t>BASN_LNODEOT1</t>
  </si>
  <si>
    <t>BASN_LNODEOT2</t>
  </si>
  <si>
    <t>BASNTAP_LNODEANO</t>
  </si>
  <si>
    <t>BASSETT_LNODE8_A</t>
  </si>
  <si>
    <t>BASSETTJ_LNODEMR</t>
  </si>
  <si>
    <t>BASSH_SR_LNODELD1</t>
  </si>
  <si>
    <t>BASSH_SR_LNODELD2</t>
  </si>
  <si>
    <t>BATAVIA_6_N001</t>
  </si>
  <si>
    <t>BATIQTOS_1_N001</t>
  </si>
  <si>
    <t>BATIQTOS_1_N008</t>
  </si>
  <si>
    <t>BATIQTOS_1_N015</t>
  </si>
  <si>
    <t>BATLEMT_LNODE11</t>
  </si>
  <si>
    <t>BATLEMT_LNODE12</t>
  </si>
  <si>
    <t>BATLEMT_LNODE21</t>
  </si>
  <si>
    <t>BATLEMT_LNODE26</t>
  </si>
  <si>
    <t>BATLEMT_LNODE55</t>
  </si>
  <si>
    <t>BATLEMT_LNODE67</t>
  </si>
  <si>
    <t>BATLG_BP_LNODEGRD</t>
  </si>
  <si>
    <t>BATTLE_R_GNODEG03</t>
  </si>
  <si>
    <t>BATTLE_R_GNODEG04</t>
  </si>
  <si>
    <t>BATTLE_R_GNODEG05</t>
  </si>
  <si>
    <t>BATTLE_R_LNODE01T</t>
  </si>
  <si>
    <t>BATTLE_R_LNODEAUX1</t>
  </si>
  <si>
    <t>BATTLE_R_LNODEAUX2</t>
  </si>
  <si>
    <t>BATTLE_R_LNODEAUX3</t>
  </si>
  <si>
    <t>BATTLE_R_LNODEAUX4</t>
  </si>
  <si>
    <t>BATTLE_R_LNODEAUX5</t>
  </si>
  <si>
    <t>BAUER_LNODET_H1</t>
  </si>
  <si>
    <t>BAUER_LNODET_H2</t>
  </si>
  <si>
    <t>BAX_LNODEEQL</t>
  </si>
  <si>
    <t>BAXTER_LNODEEND</t>
  </si>
  <si>
    <t>BAYFIELD_LNODET1</t>
  </si>
  <si>
    <t>BAYFIELD_LNODET2</t>
  </si>
  <si>
    <t>BAYMAG_LNODEXF1</t>
  </si>
  <si>
    <t>BAYMAG_LNODEXF2</t>
  </si>
  <si>
    <t>BAYMDWS_1_N001</t>
  </si>
  <si>
    <t>BAYMDWS_1_N004</t>
  </si>
  <si>
    <t>BAYMDWS_1_N008</t>
  </si>
  <si>
    <t>BAYMDWS_1_N012</t>
  </si>
  <si>
    <t>BAYOU_LNODET1</t>
  </si>
  <si>
    <t>BAYOU_LNODET2</t>
  </si>
  <si>
    <t>BAYSHOR1_1_N001</t>
  </si>
  <si>
    <t>BAYSHOR2_1_N001</t>
  </si>
  <si>
    <t>BAYWOOD_6_N001</t>
  </si>
  <si>
    <t>BAZZA_LNODE66</t>
  </si>
  <si>
    <t>BB_LNODE10A</t>
  </si>
  <si>
    <t>BB_LNODE14A</t>
  </si>
  <si>
    <t>BBH_GNODEG1</t>
  </si>
  <si>
    <t>BBH_GNODEG2</t>
  </si>
  <si>
    <t>BBH_LNODEBBH</t>
  </si>
  <si>
    <t>BBR_LNODEBBR</t>
  </si>
  <si>
    <t>BBS_LNODEBS1</t>
  </si>
  <si>
    <t>BBS_LNODEBS2</t>
  </si>
  <si>
    <t>BBWF_GNODEBWF</t>
  </si>
  <si>
    <t>BC_LNODER1A</t>
  </si>
  <si>
    <t>BCC_LNODEBCC</t>
  </si>
  <si>
    <t>BCH_LNODEXF1</t>
  </si>
  <si>
    <t>BCHIPMIL_6_N001</t>
  </si>
  <si>
    <t>BCK_BC_LNODEFDC</t>
  </si>
  <si>
    <t>BCK_LNODEUMP</t>
  </si>
  <si>
    <t>BCKSCRK_2_B1</t>
  </si>
  <si>
    <t>BCKSCRK_2_N004</t>
  </si>
  <si>
    <t>BCKSCRK_7_B2</t>
  </si>
  <si>
    <t>BCKSCRK_7_B3</t>
  </si>
  <si>
    <t>BCKSCRK_7_N001</t>
  </si>
  <si>
    <t>BCKSCRK_7_N002</t>
  </si>
  <si>
    <t>BCM_LNODEBCM</t>
  </si>
  <si>
    <t>BCM_LNODECM2</t>
  </si>
  <si>
    <t>BCN_PP_GNODE13</t>
  </si>
  <si>
    <t>BCN_PP_GNODE14</t>
  </si>
  <si>
    <t>BCN_PP_GNODE25</t>
  </si>
  <si>
    <t>BCN_PP_GNODE26</t>
  </si>
  <si>
    <t>BCN_PP_GNODE37</t>
  </si>
  <si>
    <t>BCN_PP_GNODE38</t>
  </si>
  <si>
    <t>BCN_PP_GNODE4A</t>
  </si>
  <si>
    <t>BCN_PP_GNODE4B</t>
  </si>
  <si>
    <t>BCN_PP_GNODE51</t>
  </si>
  <si>
    <t>BCN_PP_GNODE52</t>
  </si>
  <si>
    <t>BCN_PP_GNODEB</t>
  </si>
  <si>
    <t>BCN_PP_GNODEC</t>
  </si>
  <si>
    <t>BCN_PP_LNODESS1</t>
  </si>
  <si>
    <t>BCN_PP_LNODESS2</t>
  </si>
  <si>
    <t>BCPLEHI_LNODEPM</t>
  </si>
  <si>
    <t>BCRK_LNODE431</t>
  </si>
  <si>
    <t>BCRK_LNODE451</t>
  </si>
  <si>
    <t>BCRK_LNODEMMY</t>
  </si>
  <si>
    <t>BCRK1-1_7_B1</t>
  </si>
  <si>
    <t>BCRK1-1_7_B3</t>
  </si>
  <si>
    <t>BCRK1-2_1_N003</t>
  </si>
  <si>
    <t>BCRK1-2_1_N004</t>
  </si>
  <si>
    <t>BCRK1-2_7_B1</t>
  </si>
  <si>
    <t>BCRK1-2_7_B3</t>
  </si>
  <si>
    <t>BCRK2-1_7_B1</t>
  </si>
  <si>
    <t>BCRK2-1_7_B3</t>
  </si>
  <si>
    <t>BCRK2-2_7_B1</t>
  </si>
  <si>
    <t>BCRK2-2_7_B3</t>
  </si>
  <si>
    <t>BCRK2-3_7_B1</t>
  </si>
  <si>
    <t>BCRK2-3_7_B3</t>
  </si>
  <si>
    <t>BCRK3-1_7_B1</t>
  </si>
  <si>
    <t>BCRK3-1_7_B3</t>
  </si>
  <si>
    <t>BCRK3-2_7_B1</t>
  </si>
  <si>
    <t>BCRK3-2_7_B3</t>
  </si>
  <si>
    <t>BCRK3-3_7_B1</t>
  </si>
  <si>
    <t>BCRK4_7_B1</t>
  </si>
  <si>
    <t>BCRK4_7_B3</t>
  </si>
  <si>
    <t>BCRK8_7_B1</t>
  </si>
  <si>
    <t>BCRK8_7_B3</t>
  </si>
  <si>
    <t>BCRT_LNODE131</t>
  </si>
  <si>
    <t>BCSR_GNODECSR</t>
  </si>
  <si>
    <t>BCW1_2_GNODE1</t>
  </si>
  <si>
    <t>BCW1_2_GNODE2</t>
  </si>
  <si>
    <t>BCW1_2_GNODE3</t>
  </si>
  <si>
    <t>BCWALC_LNODEAP</t>
  </si>
  <si>
    <t>BCWF_GNODECWF</t>
  </si>
  <si>
    <t>BDGRHLL_6_N001</t>
  </si>
  <si>
    <t>BDGRHLL_6_N004</t>
  </si>
  <si>
    <t>BDH_GNODEG1</t>
  </si>
  <si>
    <t>BDH_GNODEG2</t>
  </si>
  <si>
    <t>BDI_LNODEXF1</t>
  </si>
  <si>
    <t>BDLARKSP_6_N004</t>
  </si>
  <si>
    <t>BDLRKSP1_7_B1</t>
  </si>
  <si>
    <t>BDLRKSP2_7_B1</t>
  </si>
  <si>
    <t>BDMN_IPC_GNODE</t>
  </si>
  <si>
    <t>BDMN_TID_GNODE</t>
  </si>
  <si>
    <t>BDO_LNODER1</t>
  </si>
  <si>
    <t>BDW_GNODEG1</t>
  </si>
  <si>
    <t>BDW_GNODEG2</t>
  </si>
  <si>
    <t>BE_LNODER1A</t>
  </si>
  <si>
    <t>BE_LNODER3A</t>
  </si>
  <si>
    <t>BEACON_LNODE14</t>
  </si>
  <si>
    <t>BEACONA_LNODEF1</t>
  </si>
  <si>
    <t>BEACONA_LNODEF2</t>
  </si>
  <si>
    <t>BEALE1_6_N001</t>
  </si>
  <si>
    <t>BEALE2_6_N001</t>
  </si>
  <si>
    <t>BEALL_LNODELD</t>
  </si>
  <si>
    <t>BEAMER_LNODET1X</t>
  </si>
  <si>
    <t>BEAMER_LNODET1Y</t>
  </si>
  <si>
    <t>BEAMER_LNODET2X</t>
  </si>
  <si>
    <t>BEAMER_LNODET2Y</t>
  </si>
  <si>
    <t>BEARCK_GNODEG01</t>
  </si>
  <si>
    <t>BEARCK_GNODEG02</t>
  </si>
  <si>
    <t>BEARCK_LNODET2</t>
  </si>
  <si>
    <t>BEARCRK_6_N001</t>
  </si>
  <si>
    <t>BEARCRK_6_N010</t>
  </si>
  <si>
    <t>BEARDSLY_7_B1</t>
  </si>
  <si>
    <t>BEARRIVE_LNODED1</t>
  </si>
  <si>
    <t>BEARRIVE_LNODED2</t>
  </si>
  <si>
    <t>BEARRIVE_LNODEOY</t>
  </si>
  <si>
    <t>BEARSPAW_GNODEG01</t>
  </si>
  <si>
    <t>BEARSPAW_LNODEPWB</t>
  </si>
  <si>
    <t>BEARTAP_1_N001</t>
  </si>
  <si>
    <t>BEARTRAP_LNODE01T</t>
  </si>
  <si>
    <t>BEARTRAP_LNODE02T</t>
  </si>
  <si>
    <t>BEATTY_1_N001</t>
  </si>
  <si>
    <t>BEATTY_1_N003</t>
  </si>
  <si>
    <t>BEATTY_LNODE18</t>
  </si>
  <si>
    <t>BEAVE_BP_LNODESID</t>
  </si>
  <si>
    <t>BECKNER_LNODEKNER</t>
  </si>
  <si>
    <t>BECKROAD_LNODEMR</t>
  </si>
  <si>
    <t>BECSPEAR_LNODELD1</t>
  </si>
  <si>
    <t>BECSTRGS_LNODELD1</t>
  </si>
  <si>
    <t>BECTON_LNODE6T1</t>
  </si>
  <si>
    <t>BEDDING_GNODEGT1</t>
  </si>
  <si>
    <t>BEDDING_GNODEST1</t>
  </si>
  <si>
    <t>BEDDING_LNODE4TR</t>
  </si>
  <si>
    <t>BEEFHOLL_LNODELD</t>
  </si>
  <si>
    <t>BEEFHOLL_LNODELD1</t>
  </si>
  <si>
    <t>BEELI_SR_LNODELD1</t>
  </si>
  <si>
    <t>BEELI_SR_LNODELD2</t>
  </si>
  <si>
    <t>BEELI_SR_LNODELD3</t>
  </si>
  <si>
    <t>BEGL_SLR_1_BESLGNODE</t>
  </si>
  <si>
    <t>BEJNLINO_GNODEZ1</t>
  </si>
  <si>
    <t>BEJNLINO_GNODEZ2</t>
  </si>
  <si>
    <t>BEL_LNODEXF1</t>
  </si>
  <si>
    <t>BEL_LNODEXF2</t>
  </si>
  <si>
    <t>BEL_LPGE_LNODEWR1</t>
  </si>
  <si>
    <t>BEL_LPGE_LNODEWR2</t>
  </si>
  <si>
    <t>BEL_LPGE_LNODEWR3</t>
  </si>
  <si>
    <t>BELAIR_LNODELAIR</t>
  </si>
  <si>
    <t>BELDEN_7_B1</t>
  </si>
  <si>
    <t>BELEN_1_LALUZGNODE</t>
  </si>
  <si>
    <t>BELFA_BP_LNODEAC1</t>
  </si>
  <si>
    <t>BELFA_BP_LNODEAC2</t>
  </si>
  <si>
    <t>BELFA_BP_LNODEUD3</t>
  </si>
  <si>
    <t>BELFRY_R_LNODEOAD</t>
  </si>
  <si>
    <t>BELGRADE_LNODEK1L</t>
  </si>
  <si>
    <t>BELGRADE_LNODEK2H</t>
  </si>
  <si>
    <t>BELGRADW_LNODEK1L</t>
  </si>
  <si>
    <t>BELKNAP_LNODE40</t>
  </si>
  <si>
    <t>BELKNAP_LNODE64</t>
  </si>
  <si>
    <t>BELL_BPA_LNODE234</t>
  </si>
  <si>
    <t>BELL_BPA_LNODEISS</t>
  </si>
  <si>
    <t>BELL_BPA_LNODELD1</t>
  </si>
  <si>
    <t>BELL_BPA_LNODELD2</t>
  </si>
  <si>
    <t>BELL_BPA_LNODESS6</t>
  </si>
  <si>
    <t>BELL_BPA_LNODETSS</t>
  </si>
  <si>
    <t>BELLAGIO_LNODE-1</t>
  </si>
  <si>
    <t>BELLAGIO_LNODE-2</t>
  </si>
  <si>
    <t>BELLCRK_LNODE57</t>
  </si>
  <si>
    <t>BELLN_BP_LNODESS</t>
  </si>
  <si>
    <t>BELLOTA_2_B1</t>
  </si>
  <si>
    <t>BELLPGE_1_N001</t>
  </si>
  <si>
    <t>BELLPGE_1_N005</t>
  </si>
  <si>
    <t>BELLROCK_LNODEK1L</t>
  </si>
  <si>
    <t>BELLROCK_LNODEK2L</t>
  </si>
  <si>
    <t>BELLVUE_1_N001</t>
  </si>
  <si>
    <t>BELLVUE_1_N003</t>
  </si>
  <si>
    <t>BELLVUE_1_N005</t>
  </si>
  <si>
    <t>BELLVUE_LNODEREA</t>
  </si>
  <si>
    <t>BELMONT_1_N001</t>
  </si>
  <si>
    <t>BELMONT_1_N006</t>
  </si>
  <si>
    <t>BELMONT_1_N008</t>
  </si>
  <si>
    <t>BELRDGJ_1_B1</t>
  </si>
  <si>
    <t>BELRIDGE_1_N001</t>
  </si>
  <si>
    <t>BELSON_LNODET1</t>
  </si>
  <si>
    <t>BELT_LNODEOAD</t>
  </si>
  <si>
    <t>BELTLN_LNODED1</t>
  </si>
  <si>
    <t>BELTWAY_LNODE-4</t>
  </si>
  <si>
    <t>BELVIST_LNODE71</t>
  </si>
  <si>
    <t>BELVIST_LNODE82</t>
  </si>
  <si>
    <t>BELVIST_LNODE83</t>
  </si>
  <si>
    <t>BELVIST_LNODE84</t>
  </si>
  <si>
    <t>BEN_LNODE66L</t>
  </si>
  <si>
    <t>BENALTO_LNODET1</t>
  </si>
  <si>
    <t>BENBOW_LNODET1</t>
  </si>
  <si>
    <t>BENBOW_LNODET2</t>
  </si>
  <si>
    <t>BEND_LNODE81</t>
  </si>
  <si>
    <t>BEND_LNODE95</t>
  </si>
  <si>
    <t>BEND_LNODELD</t>
  </si>
  <si>
    <t>BEND_NODE1</t>
  </si>
  <si>
    <t>BEND_NODE2</t>
  </si>
  <si>
    <t>BEND_NODE3</t>
  </si>
  <si>
    <t>BENFRNCH_GNODEELS</t>
  </si>
  <si>
    <t>BENFRNCH_GNODET_1</t>
  </si>
  <si>
    <t>BENFRNCH_GNODET_2</t>
  </si>
  <si>
    <t>BENFRNCH_GNODET_3</t>
  </si>
  <si>
    <t>BENFRNCH_GNODET_4</t>
  </si>
  <si>
    <t>BENFRNCH_LNODE4KV</t>
  </si>
  <si>
    <t>BENFRNCH_LNODEANT</t>
  </si>
  <si>
    <t>BENJAMIN_LNODED1</t>
  </si>
  <si>
    <t>BENNET_LNODE_LD</t>
  </si>
  <si>
    <t>BENNET_LNODE2LD</t>
  </si>
  <si>
    <t>BENNETT_LNODESS1</t>
  </si>
  <si>
    <t>BENNETT_LNODESS2</t>
  </si>
  <si>
    <t>BENSO_BP_LNODEEER</t>
  </si>
  <si>
    <t>BENSO_BP_LNODEFMR</t>
  </si>
  <si>
    <t>BENTC_BP_LNODEPUD</t>
  </si>
  <si>
    <t>BENTC_BP_LNODEREA</t>
  </si>
  <si>
    <t>BENTO_BP_LNODESS1</t>
  </si>
  <si>
    <t>BEOWAWE_GNODEIT</t>
  </si>
  <si>
    <t>BEP63_LNODE3LD</t>
  </si>
  <si>
    <t>BERESFRD_6_N001</t>
  </si>
  <si>
    <t>BERESFRD_6_N002</t>
  </si>
  <si>
    <t>BERG_LNODE522</t>
  </si>
  <si>
    <t>BERG_LNODE841</t>
  </si>
  <si>
    <t>BERGIN_LNODEEST</t>
  </si>
  <si>
    <t>BERGIN_LNODEX82</t>
  </si>
  <si>
    <t>BERNARDO_6_N001</t>
  </si>
  <si>
    <t>BERNARDO_6_N002</t>
  </si>
  <si>
    <t>BERNARDO_6_N009</t>
  </si>
  <si>
    <t>BERNARDO_6_N013</t>
  </si>
  <si>
    <t>BERNARDO_6_N014</t>
  </si>
  <si>
    <t>BERNARDO_LNODEARDO</t>
  </si>
  <si>
    <t>BERNE_LNODEMR</t>
  </si>
  <si>
    <t>BERNESE_LNODET1</t>
  </si>
  <si>
    <t>BERNESE_LNODET2</t>
  </si>
  <si>
    <t>BERRI_BP_LNODENCO</t>
  </si>
  <si>
    <t>BERRY_BP_LNODEXF1</t>
  </si>
  <si>
    <t>BERTHOUD_LNODEOUD</t>
  </si>
  <si>
    <t>BERTL_BP_LNODE2KV</t>
  </si>
  <si>
    <t>BERTL_BP_LNODEXF2</t>
  </si>
  <si>
    <t>BERVLLY_6_N001</t>
  </si>
  <si>
    <t>BESSGEN_7_N001</t>
  </si>
  <si>
    <t>BESSGEN_7_N002</t>
  </si>
  <si>
    <t>BESSGEN_7_N003</t>
  </si>
  <si>
    <t>BESSGEN_7_N004</t>
  </si>
  <si>
    <t>BETHE_BP_LNODE2KV</t>
  </si>
  <si>
    <t>BETHELLM_LNODET1</t>
  </si>
  <si>
    <t>BETZE_LNODE66</t>
  </si>
  <si>
    <t>BEV_BC_LNODEBEV</t>
  </si>
  <si>
    <t>BEVWOOD_LNODEWOOD</t>
  </si>
  <si>
    <t>BF_LNODE10A</t>
  </si>
  <si>
    <t>BF_LNODE12A</t>
  </si>
  <si>
    <t>BF_LNODE13A</t>
  </si>
  <si>
    <t>BF_LNODE14A</t>
  </si>
  <si>
    <t>BF_LNODER1A</t>
  </si>
  <si>
    <t>BF_LNODER2A</t>
  </si>
  <si>
    <t>BF_LNODER4A</t>
  </si>
  <si>
    <t>BF_LNODER5A</t>
  </si>
  <si>
    <t>BFLO_JMP_LNODEOAD</t>
  </si>
  <si>
    <t>BFRY_LNODEWR1</t>
  </si>
  <si>
    <t>BFRY_LNODEWR2</t>
  </si>
  <si>
    <t>BG_LNODEMR1</t>
  </si>
  <si>
    <t>BGD_GNODEBAG</t>
  </si>
  <si>
    <t>BGD_LNODER4A</t>
  </si>
  <si>
    <t>BGSKYGN3_7_N001</t>
  </si>
  <si>
    <t>BGTIMB_C_LNODEK1L</t>
  </si>
  <si>
    <t>BGTMB_WD_1_BGTWGNODE</t>
  </si>
  <si>
    <t>BH_PRNGL_LNODENGL</t>
  </si>
  <si>
    <t>BHL_BC_GNODEG1</t>
  </si>
  <si>
    <t>BHL_BC_GNODEG2</t>
  </si>
  <si>
    <t>BHL_LNODEXF1</t>
  </si>
  <si>
    <t>BHP_BP_LNODEFMR</t>
  </si>
  <si>
    <t>BHRP_LNODEBUS</t>
  </si>
  <si>
    <t>BHS_LNODEXF1</t>
  </si>
  <si>
    <t>BHU_GNODEG1</t>
  </si>
  <si>
    <t>BHYD_LNODEK_A</t>
  </si>
  <si>
    <t>BHYS_LNODE530</t>
  </si>
  <si>
    <t>BICENTEN_LNODE-1</t>
  </si>
  <si>
    <t>BICENTEN_LNODE-2</t>
  </si>
  <si>
    <t>BICKNELL_LNODEICO</t>
  </si>
  <si>
    <t>BICKNELL_LNODEVLY</t>
  </si>
  <si>
    <t>BIG_CRK_LNODERS</t>
  </si>
  <si>
    <t>BIG_HOLE_LNODELD1</t>
  </si>
  <si>
    <t>BIG_HOLE_LNODELD2</t>
  </si>
  <si>
    <t>BIG_HOLE_LNODELD3</t>
  </si>
  <si>
    <t>BIG_HOLE_LNODEOAD</t>
  </si>
  <si>
    <t>BIG_HORN_NODE01</t>
  </si>
  <si>
    <t>BIG_HORN_NODE02</t>
  </si>
  <si>
    <t>BIG_LNODEXF1</t>
  </si>
  <si>
    <t>BIGBAR_6_N001</t>
  </si>
  <si>
    <t>BIGBASN_6_N001</t>
  </si>
  <si>
    <t>BIGBEND_LNODE-1</t>
  </si>
  <si>
    <t>BIGBEND_LNODE-2</t>
  </si>
  <si>
    <t>BIGBEND_LNODELD1</t>
  </si>
  <si>
    <t>BIGCHARL_2_UNIT1GNODE</t>
  </si>
  <si>
    <t>BIGCRK1_2_B1</t>
  </si>
  <si>
    <t>BIGCRK1_7_B2</t>
  </si>
  <si>
    <t>BIGCRK1_7_N001</t>
  </si>
  <si>
    <t>BIGCRK2_2_B1</t>
  </si>
  <si>
    <t>BIGCRK3_2_B1</t>
  </si>
  <si>
    <t>BIGCRK4_2_B1</t>
  </si>
  <si>
    <t>BIGCRK8_2_B1</t>
  </si>
  <si>
    <t>BIGED_BP_LNODE2SS1</t>
  </si>
  <si>
    <t>BIGED_BP_LNODE2SS3</t>
  </si>
  <si>
    <t>BIGED_BP_LNODE3SS1</t>
  </si>
  <si>
    <t>BIGED_BP_LNODE3SS3</t>
  </si>
  <si>
    <t>BIGED_BP_LNODEDR1</t>
  </si>
  <si>
    <t>BIGED_BP_LNODEDR3</t>
  </si>
  <si>
    <t>BIGED_BP_LNODEDR5</t>
  </si>
  <si>
    <t>BIGED_BP_LNODEF2A</t>
  </si>
  <si>
    <t>BIGED_BP_LNODEFDR1</t>
  </si>
  <si>
    <t>BIGED_BP_LNODEFDR2</t>
  </si>
  <si>
    <t>BIGED_BP_LNODELFDR2</t>
  </si>
  <si>
    <t>BIGEL_BP_LNODEINL</t>
  </si>
  <si>
    <t>BIGGS_6_N001</t>
  </si>
  <si>
    <t>BIGGSEPE_LNODEGS1</t>
  </si>
  <si>
    <t>BIGGSEPE_LNODEGS2</t>
  </si>
  <si>
    <t>BIGGSEPE_LNODEGS3</t>
  </si>
  <si>
    <t>BIGGSEPE_LNODEGS4</t>
  </si>
  <si>
    <t>BIGHORN_GNODEG01</t>
  </si>
  <si>
    <t>BIGHORN_GNODEG02</t>
  </si>
  <si>
    <t>BIGHORN_LNODEF40</t>
  </si>
  <si>
    <t>BIGLAGN_6_N001</t>
  </si>
  <si>
    <t>BIGMDWS_6_N001</t>
  </si>
  <si>
    <t>BIGPASCO_LNODEPUD</t>
  </si>
  <si>
    <t>BIGRIVR_6_N001</t>
  </si>
  <si>
    <t>BIGSK230_2_N022</t>
  </si>
  <si>
    <t>BIGSK230_2_N023</t>
  </si>
  <si>
    <t>BIGSK230_2_N024</t>
  </si>
  <si>
    <t>BIGSKGN1_7_N001</t>
  </si>
  <si>
    <t>BIGSKGN2_7_N001</t>
  </si>
  <si>
    <t>BIGSKGN3_7_N001</t>
  </si>
  <si>
    <t>BIGSKGN4_7_N001</t>
  </si>
  <si>
    <t>BIGSKGN5_7_N001</t>
  </si>
  <si>
    <t>BIGSKGN6_7_N001</t>
  </si>
  <si>
    <t>BIGSKGN7_7_N001</t>
  </si>
  <si>
    <t>BIGSPIN_LNODELD2</t>
  </si>
  <si>
    <t>BIGSPIN_LNODELD3</t>
  </si>
  <si>
    <t>BIGSPRIN_LNODELD1</t>
  </si>
  <si>
    <t>BIGTHOMP_GNODEG1</t>
  </si>
  <si>
    <t>BIGTHOMP_LNODEAND</t>
  </si>
  <si>
    <t>BIJOUTAP_LNODETAP</t>
  </si>
  <si>
    <t>BILBY_LNODETL1</t>
  </si>
  <si>
    <t>BILLDURF_LNODEP1</t>
  </si>
  <si>
    <t>BILLDURF_LNODEP2</t>
  </si>
  <si>
    <t>BINARY_LNODELD1</t>
  </si>
  <si>
    <t>BINDLOSS_LNODE1_H</t>
  </si>
  <si>
    <t>BINGEN_LNODE_2</t>
  </si>
  <si>
    <t>BINGHAM_LNODED1</t>
  </si>
  <si>
    <t>BIOLA_6_N001</t>
  </si>
  <si>
    <t>BIOMAS_NODEW</t>
  </si>
  <si>
    <t>BIOMSJCT_6_B1</t>
  </si>
  <si>
    <t>BIOMSJCT_6_GN001</t>
  </si>
  <si>
    <t>BIOPWR_7_N001</t>
  </si>
  <si>
    <t>BISTI_FM_LNODEAST</t>
  </si>
  <si>
    <t>BISTI_FM_LNODEEST</t>
  </si>
  <si>
    <t>BITTERCR_LNODELL</t>
  </si>
  <si>
    <t>BIXLER_6_N001</t>
  </si>
  <si>
    <t>BJ_LNODE10A</t>
  </si>
  <si>
    <t>BJ_LNODE12A</t>
  </si>
  <si>
    <t>BJT230_GNODETG</t>
  </si>
  <si>
    <t>BJT230_GNODETV</t>
  </si>
  <si>
    <t>BK_LNODER2A</t>
  </si>
  <si>
    <t>BK_LNODER4A</t>
  </si>
  <si>
    <t>BK_LNODER5A</t>
  </si>
  <si>
    <t>BKAT_LNODE1_L</t>
  </si>
  <si>
    <t>BKAT_LNODE2_L</t>
  </si>
  <si>
    <t>BKB_BC_LNODEBKB</t>
  </si>
  <si>
    <t>BKB_LNODEXF1</t>
  </si>
  <si>
    <t>BKBLVDG1_7_GN001</t>
  </si>
  <si>
    <t>BKBLVDG2_7_GN001</t>
  </si>
  <si>
    <t>BKBLVDST_7_GN001</t>
  </si>
  <si>
    <t>BKCL_GNODE011</t>
  </si>
  <si>
    <t>BKCN_GNODEG01</t>
  </si>
  <si>
    <t>BKCN_LNODECRK</t>
  </si>
  <si>
    <t>BKFT_LNODE161</t>
  </si>
  <si>
    <t>BKL_LNODEBKL</t>
  </si>
  <si>
    <t>BKR111_7_N002</t>
  </si>
  <si>
    <t>BKR111_7_N003</t>
  </si>
  <si>
    <t>BKRSFLD_2_N001</t>
  </si>
  <si>
    <t>BKRSFLD_2_N101</t>
  </si>
  <si>
    <t>BKSANDS_LNODEMR</t>
  </si>
  <si>
    <t>BKWD_LNODEBR1</t>
  </si>
  <si>
    <t>BLA_LNODEXF1</t>
  </si>
  <si>
    <t>BLACK_BP_LNODEFMR</t>
  </si>
  <si>
    <t>BLACKFLD_LNODET1</t>
  </si>
  <si>
    <t>BLACKFLD_LNODET2</t>
  </si>
  <si>
    <t>BLACKFOR_LNODER_1</t>
  </si>
  <si>
    <t>BLACKFOR_LNODER_2</t>
  </si>
  <si>
    <t>BLACKHAW_LNODE41</t>
  </si>
  <si>
    <t>BLACKHAW_LNODE67</t>
  </si>
  <si>
    <t>BLACKLAK_LNODEAKT1</t>
  </si>
  <si>
    <t>BLACKLAK_LNODEAKT2</t>
  </si>
  <si>
    <t>BLACKMUD_LNODET1</t>
  </si>
  <si>
    <t>BLACKMUD_LNODET2</t>
  </si>
  <si>
    <t>BLACKRAN_LNODEANCH</t>
  </si>
  <si>
    <t>BLACKROC_2_TNODE</t>
  </si>
  <si>
    <t>BLACKROC_LNODED1</t>
  </si>
  <si>
    <t>BLACKSFO_LNODE63</t>
  </si>
  <si>
    <t>BLACKSFO_LNODE72</t>
  </si>
  <si>
    <t>BLACKSFO_LNODEAL</t>
  </si>
  <si>
    <t>BLACKWLL_6_B1</t>
  </si>
  <si>
    <t>BLACKWLL_7_N002</t>
  </si>
  <si>
    <t>BLACKWLL_7_N003</t>
  </si>
  <si>
    <t>BLAIR_LNODEK1</t>
  </si>
  <si>
    <t>BLAIR_LNODEK2</t>
  </si>
  <si>
    <t>BLAKE_BP_LNODEMAN</t>
  </si>
  <si>
    <t>BLAKE_BP_LNODEORT</t>
  </si>
  <si>
    <t>BLALK_BP_LNODENK1</t>
  </si>
  <si>
    <t>BLALK_BP_LNODENK2</t>
  </si>
  <si>
    <t>BLALK_BP_LNODENK3</t>
  </si>
  <si>
    <t>BLALOCK_LNODE50</t>
  </si>
  <si>
    <t>BLANCHRD_LNODER1</t>
  </si>
  <si>
    <t>BLAST_7_N005</t>
  </si>
  <si>
    <t>BLAZER_LNODEAZER</t>
  </si>
  <si>
    <t>BLCH38750_7_B1</t>
  </si>
  <si>
    <t>BLCH38751_7_B1</t>
  </si>
  <si>
    <t>BLCKBUTT_7_B1</t>
  </si>
  <si>
    <t>BLDR_PRK_LNODELD</t>
  </si>
  <si>
    <t>BLDRBCH_LNODE-1</t>
  </si>
  <si>
    <t>BLDRSLR_GNODE1</t>
  </si>
  <si>
    <t>BLDRUNER_LNODEAD</t>
  </si>
  <si>
    <t>BLDRVLY_LNODE67</t>
  </si>
  <si>
    <t>BLG_LNODE1</t>
  </si>
  <si>
    <t>BLGS_CTY_LNODEK1H</t>
  </si>
  <si>
    <t>BLGS_CTY_LNODEK2H</t>
  </si>
  <si>
    <t>BLGS_ES_LNODEK3H</t>
  </si>
  <si>
    <t>BLGS_ES_LNODEK4H</t>
  </si>
  <si>
    <t>BLGS_ES_LNODEK5H</t>
  </si>
  <si>
    <t>BLGS_STM_LNODELD1</t>
  </si>
  <si>
    <t>BLGS_STM_LNODELD2</t>
  </si>
  <si>
    <t>BLGS_SW1_LNODEOAD</t>
  </si>
  <si>
    <t>BLGS_SW2_LNODEOAD</t>
  </si>
  <si>
    <t>BLISSIND_LNODET1</t>
  </si>
  <si>
    <t>BLK_EGL_7_BKE1GNODE</t>
  </si>
  <si>
    <t>BLK_EGL_7_BKE2GNODE</t>
  </si>
  <si>
    <t>BLK_EGL_7_BKE3GNODE</t>
  </si>
  <si>
    <t>BLK_LNODEBLK</t>
  </si>
  <si>
    <t>BLK_PEAK_LNODEASU</t>
  </si>
  <si>
    <t>BLKDMDBT_7_N002</t>
  </si>
  <si>
    <t>BLKHLWTP_LNODEWTP</t>
  </si>
  <si>
    <t>BLKMESA_LNODEBK2</t>
  </si>
  <si>
    <t>BLKMESA_LNODEBK3</t>
  </si>
  <si>
    <t>BLKMESA_LNODEBK4</t>
  </si>
  <si>
    <t>BLKMESA_LNODEK_1</t>
  </si>
  <si>
    <t>BLKR_LNODE061</t>
  </si>
  <si>
    <t>BLKSPRIN_GNODEG1</t>
  </si>
  <si>
    <t>BLKSPRIN_GNODEG2</t>
  </si>
  <si>
    <t>BLKSQUIR_LNODE_T1</t>
  </si>
  <si>
    <t>BLKSQUIR_LNODE_T2</t>
  </si>
  <si>
    <t>BLKSQUIR_LNODECAL</t>
  </si>
  <si>
    <t>BLL_LNODE10A</t>
  </si>
  <si>
    <t>BLL_LNODE14A</t>
  </si>
  <si>
    <t>BLL_LNODE18A</t>
  </si>
  <si>
    <t>BLL_LNODE20A</t>
  </si>
  <si>
    <t>BLL_LNODE21A</t>
  </si>
  <si>
    <t>BLL_LNODE22A</t>
  </si>
  <si>
    <t>BLL_LNODER9A</t>
  </si>
  <si>
    <t>BLLEHVN_6_N001</t>
  </si>
  <si>
    <t>BLLEHVN_6_N002</t>
  </si>
  <si>
    <t>BLLEHVN_6_N004</t>
  </si>
  <si>
    <t>BLLEHVN_6_N006</t>
  </si>
  <si>
    <t>BLLEHVN_6_N007</t>
  </si>
  <si>
    <t>BLLEHVN_6_N009</t>
  </si>
  <si>
    <t>BLLK_LNODER30</t>
  </si>
  <si>
    <t>BLLK_LNODEWR1</t>
  </si>
  <si>
    <t>BLLK_LNODEWR4</t>
  </si>
  <si>
    <t>BLM_BC_LNODEBLM</t>
  </si>
  <si>
    <t>BLME7G_7_B1</t>
  </si>
  <si>
    <t>BLME8G_7_B1</t>
  </si>
  <si>
    <t>BLMW9G_7_B1</t>
  </si>
  <si>
    <t>BLNC_GNODEOLR</t>
  </si>
  <si>
    <t>BLOSS_LNODE07</t>
  </si>
  <si>
    <t>BLOSS_LNODE96</t>
  </si>
  <si>
    <t>BLPR_GNODE011</t>
  </si>
  <si>
    <t>BLPR_GNODE012</t>
  </si>
  <si>
    <t>BLPR_GNODE013</t>
  </si>
  <si>
    <t>BLPR_GNODE014</t>
  </si>
  <si>
    <t>BLPR_GNODE015</t>
  </si>
  <si>
    <t>BLS_LNODEXF2</t>
  </si>
  <si>
    <t>BLU63_LNODE3LD</t>
  </si>
  <si>
    <t>BLUDIST_LNODEXF1</t>
  </si>
  <si>
    <t>BLUE MT_GNODEIT</t>
  </si>
  <si>
    <t>BLUECRK_LNODEMR</t>
  </si>
  <si>
    <t>BLUEDOOR_LNODE2KV</t>
  </si>
  <si>
    <t>BLUEDOOR_LNODECHU</t>
  </si>
  <si>
    <t>BLUELAKE_7_GN001</t>
  </si>
  <si>
    <t>BLUELKE_6_N001</t>
  </si>
  <si>
    <t>BLUELKE_6_N010</t>
  </si>
  <si>
    <t>BLUER_BP_LNODE115</t>
  </si>
  <si>
    <t>BLUER_BP_LNODELEC</t>
  </si>
  <si>
    <t>BLUERDGE_2_Z2GNODE</t>
  </si>
  <si>
    <t>BLUERDGE_2_Z3GNODE</t>
  </si>
  <si>
    <t>BLUESKY_7_N001</t>
  </si>
  <si>
    <t>BLUETRAI_GNODEEN1</t>
  </si>
  <si>
    <t>BLUETRAI_GNODEEN2</t>
  </si>
  <si>
    <t>BLUEWATR_LNODERXF1</t>
  </si>
  <si>
    <t>BLUFFDAL_LNODED1</t>
  </si>
  <si>
    <t>BLUFVIEW_GNODECTG</t>
  </si>
  <si>
    <t>BLUFVIEW_GNODESTG</t>
  </si>
  <si>
    <t>BLUFVIEW_LNODE412</t>
  </si>
  <si>
    <t>BLUMNORT_LNODE01T</t>
  </si>
  <si>
    <t>BLUMNORT_LNODE02T</t>
  </si>
  <si>
    <t>BLUNDELL_NODE1</t>
  </si>
  <si>
    <t>BLUNDELL_NODE2</t>
  </si>
  <si>
    <t>BLUSTNPP_6_N003</t>
  </si>
  <si>
    <t>BLUVALTP_LNODELTP</t>
  </si>
  <si>
    <t>BLY_LNODE53</t>
  </si>
  <si>
    <t>BLYN_BP_LNODEFMR</t>
  </si>
  <si>
    <t>BLYTHE_1_N101</t>
  </si>
  <si>
    <t>BLYTHES1_7_N001</t>
  </si>
  <si>
    <t>BLYTHESC_1_GN001</t>
  </si>
  <si>
    <t>BLYTHESC_1_N005</t>
  </si>
  <si>
    <t>BLYTHESC_1_N007</t>
  </si>
  <si>
    <t>BLYTHESC_1_N008</t>
  </si>
  <si>
    <t>BM_GNODEBM1</t>
  </si>
  <si>
    <t>BM_GNODEBM2</t>
  </si>
  <si>
    <t>BM_LNODEITY</t>
  </si>
  <si>
    <t>BM_LNODEY2A</t>
  </si>
  <si>
    <t>BMP_BC_LNODEBMP</t>
  </si>
  <si>
    <t>BMPR_GNODE011</t>
  </si>
  <si>
    <t>BMRD_LNODE_LD</t>
  </si>
  <si>
    <t>BMSU_LNODE31</t>
  </si>
  <si>
    <t>BMT_LNODE10A</t>
  </si>
  <si>
    <t>BMT_LNODE12A</t>
  </si>
  <si>
    <t>BMT_LNODER1A</t>
  </si>
  <si>
    <t>BMT_LNODER2A</t>
  </si>
  <si>
    <t>BMT_LNODER4A</t>
  </si>
  <si>
    <t>BMT_LNODER9A</t>
  </si>
  <si>
    <t>BMW_GNODEG1</t>
  </si>
  <si>
    <t>BMW_GNODEG2</t>
  </si>
  <si>
    <t>BMW_GNODEG3</t>
  </si>
  <si>
    <t>BMW_GNODEG4</t>
  </si>
  <si>
    <t>BNAVSTA_6_N001</t>
  </si>
  <si>
    <t>BNAVSTA_6_N002</t>
  </si>
  <si>
    <t>BNC_GNODEG1</t>
  </si>
  <si>
    <t>BNC_GNODEG2</t>
  </si>
  <si>
    <t>BND_LNODEND1</t>
  </si>
  <si>
    <t>BND_LNODEND2</t>
  </si>
  <si>
    <t>BNDRS_CL_LNODEPH1</t>
  </si>
  <si>
    <t>BNDRS_CL_LNODEPH2</t>
  </si>
  <si>
    <t>BNDRYSCL_2_GEN51GNODE</t>
  </si>
  <si>
    <t>BNDRYSCL_2_GEN52GNODE</t>
  </si>
  <si>
    <t>BNDRYSCL_2_GEN53GNODE</t>
  </si>
  <si>
    <t>BNDRYSCL_2_GEN54GNODE</t>
  </si>
  <si>
    <t>BNDRYSCL_2_GEN55GNODE</t>
  </si>
  <si>
    <t>BNDRYSCL_2_GEN56GNODE</t>
  </si>
  <si>
    <t>BNKS_LNODEBR1</t>
  </si>
  <si>
    <t>BNLT_LNODET131</t>
  </si>
  <si>
    <t>BNP1_5_GNODE1</t>
  </si>
  <si>
    <t>BNP1_LNODEHH7</t>
  </si>
  <si>
    <t>BNTACRB_6_N001</t>
  </si>
  <si>
    <t>BOA_LNODEXF1</t>
  </si>
  <si>
    <t>BOA_LNODEXF2</t>
  </si>
  <si>
    <t>BOA_LNODEXF3</t>
  </si>
  <si>
    <t>BOA_LNODEXF4</t>
  </si>
  <si>
    <t>BOARD_BP_LNODE1SS</t>
  </si>
  <si>
    <t>BOBN_LNODE131</t>
  </si>
  <si>
    <t>BOBN_LNODE132</t>
  </si>
  <si>
    <t>BOBN_LNODE133</t>
  </si>
  <si>
    <t>BOBN_LNODE135</t>
  </si>
  <si>
    <t>BOBN_LNODE136</t>
  </si>
  <si>
    <t>BOBN_LNODEGEN</t>
  </si>
  <si>
    <t>BOCGA_BP_LNODESES</t>
  </si>
  <si>
    <t>BODOPARK_LNODEF_1</t>
  </si>
  <si>
    <t>BODOPARK_LNODEF_2</t>
  </si>
  <si>
    <t>BOEIN_BP_LNODEBK1</t>
  </si>
  <si>
    <t>BOEIN_BP_LNODEBK2</t>
  </si>
  <si>
    <t>BOEIN_BP_LNODEBK3</t>
  </si>
  <si>
    <t>BOEING_LNODEBK4</t>
  </si>
  <si>
    <t>BOGARD_6_N001</t>
  </si>
  <si>
    <t>BOGLE_SR_LNODELD1</t>
  </si>
  <si>
    <t>BOGLE_SR_LNODELD2</t>
  </si>
  <si>
    <t>BOGUE_1_N001</t>
  </si>
  <si>
    <t>BOGUE_1_N015</t>
  </si>
  <si>
    <t>BOGUE_1_N201</t>
  </si>
  <si>
    <t>BOHN_LNODE01T</t>
  </si>
  <si>
    <t>BOHN_LNODE02T</t>
  </si>
  <si>
    <t>BOIS_LNODE133</t>
  </si>
  <si>
    <t>BOIS_LNODE134</t>
  </si>
  <si>
    <t>BOIS_LNODE135</t>
  </si>
  <si>
    <t>BOISEC_C_LNODEWR1</t>
  </si>
  <si>
    <t>BOISEC_C_LNODEWR2</t>
  </si>
  <si>
    <t>BOLINAS_6_N001</t>
  </si>
  <si>
    <t>BOLLMAN_1_N003</t>
  </si>
  <si>
    <t>BOLTHSE_1_N009</t>
  </si>
  <si>
    <t>BOMT_LNODE132</t>
  </si>
  <si>
    <t>BON_LNODEXF1</t>
  </si>
  <si>
    <t>BONANZA_LNODE50</t>
  </si>
  <si>
    <t>BONANZA_LNODE69</t>
  </si>
  <si>
    <t>BONANZA_LNODELD</t>
  </si>
  <si>
    <t>BONANZA_LNODESU</t>
  </si>
  <si>
    <t>BONANZA_NODET</t>
  </si>
  <si>
    <t>BONANZAO_LNODE23</t>
  </si>
  <si>
    <t>BONDSTRT_LNODELD</t>
  </si>
  <si>
    <t>BONITA_6_N001</t>
  </si>
  <si>
    <t>BONNER_LNODEK1L</t>
  </si>
  <si>
    <t>BONNIEN_7_N001</t>
  </si>
  <si>
    <t>BONNIEN_7_N002</t>
  </si>
  <si>
    <t>BONNV_BP_LNODE3SS</t>
  </si>
  <si>
    <t>BONNV_BP_LNODE4SS</t>
  </si>
  <si>
    <t>BONNV_BP_LNODE5SS</t>
  </si>
  <si>
    <t>BONNVILL_1_G01GNODE</t>
  </si>
  <si>
    <t>BONNVILL_1_G02GNODE</t>
  </si>
  <si>
    <t>BONNVILL_1_G09GNODE</t>
  </si>
  <si>
    <t>BONNVILL_1_G10GNODE</t>
  </si>
  <si>
    <t>BONNVILL_2_F1GNODE</t>
  </si>
  <si>
    <t>BONNVILL_2_F2GNODE</t>
  </si>
  <si>
    <t>BONNVILL_2_G03GNODE</t>
  </si>
  <si>
    <t>BONNVILL_2_G04GNODE</t>
  </si>
  <si>
    <t>BONNVILL_2_G05GNODE</t>
  </si>
  <si>
    <t>BONNVILL_2_G06GNODE</t>
  </si>
  <si>
    <t>BONNVILL_2_G07GNODE</t>
  </si>
  <si>
    <t>BONNVILL_2_G08GNODE</t>
  </si>
  <si>
    <t>BONNVILL_2_G11GNODE</t>
  </si>
  <si>
    <t>BONNVILL_2_G12GNODE</t>
  </si>
  <si>
    <t>BONNVILL_2_G13GNODE</t>
  </si>
  <si>
    <t>BONNVILL_2_G14GNODE</t>
  </si>
  <si>
    <t>BONNVILL_2_G15GNODE</t>
  </si>
  <si>
    <t>BONNVILL_2_G16GNODE</t>
  </si>
  <si>
    <t>BONNVILL_2_G17GNODE</t>
  </si>
  <si>
    <t>BONNVILL_2_G18GNODE</t>
  </si>
  <si>
    <t>BONNYCK_LNODE_CK</t>
  </si>
  <si>
    <t>BONNYVLE_LNODE01T</t>
  </si>
  <si>
    <t>BONNYVLE_LNODE02T</t>
  </si>
  <si>
    <t>BONNYVLE_LNODE03T</t>
  </si>
  <si>
    <t>BONRF_BP_LNODEHTS</t>
  </si>
  <si>
    <t>BONRF_BP_LNODEYBF</t>
  </si>
  <si>
    <t>BOOMRANG_LNODEANG</t>
  </si>
  <si>
    <t>BOON_GNODE1</t>
  </si>
  <si>
    <t>BOON_LNODE9_1</t>
  </si>
  <si>
    <t>BOON_LNODEWPE</t>
  </si>
  <si>
    <t>BOONE_LNODELD1</t>
  </si>
  <si>
    <t>BOONE_LNODELD2</t>
  </si>
  <si>
    <t>BOOTH_BP_LNODE5KV</t>
  </si>
  <si>
    <t>BOP_LNODEXF1</t>
  </si>
  <si>
    <t>BOP_LNODEXF2</t>
  </si>
  <si>
    <t>BOP_LNODEXF3</t>
  </si>
  <si>
    <t>BOR_LNODE1</t>
  </si>
  <si>
    <t>BOR_LNODE2</t>
  </si>
  <si>
    <t>BORDEN_2_N007</t>
  </si>
  <si>
    <t>BORDEN_2_N008</t>
  </si>
  <si>
    <t>BORDER_6_B1</t>
  </si>
  <si>
    <t>BORDER_6_N001</t>
  </si>
  <si>
    <t>BORDER_6_N008</t>
  </si>
  <si>
    <t>BORDER_6_N013</t>
  </si>
  <si>
    <t>BORDER2_LNODE2LD</t>
  </si>
  <si>
    <t>BORDER2_LNODERLD</t>
  </si>
  <si>
    <t>BORONDA_6_N001</t>
  </si>
  <si>
    <t>BORREGO_6_N009</t>
  </si>
  <si>
    <t>BOSQUEF_LNODEQUEF</t>
  </si>
  <si>
    <t>BOSWELL_6_N001</t>
  </si>
  <si>
    <t>BOTTLEG_7_N001</t>
  </si>
  <si>
    <t>BOTTLEG_7_N002</t>
  </si>
  <si>
    <t>BOTTLERK_7_N001</t>
  </si>
  <si>
    <t>BOULDER_LNODEOAD</t>
  </si>
  <si>
    <t>BOULDRPK_NODE01</t>
  </si>
  <si>
    <t>BOULEVRD_1_B1</t>
  </si>
  <si>
    <t>BOULEVRD_1_N003</t>
  </si>
  <si>
    <t>BOULEVRD_6_N005</t>
  </si>
  <si>
    <t>BOW_LNODEXF2</t>
  </si>
  <si>
    <t>BOW_LNODEXF3</t>
  </si>
  <si>
    <t>BOW_LNODEXF4</t>
  </si>
  <si>
    <t>BOWLES_6_N001</t>
  </si>
  <si>
    <t>BOWMAN_7_B1</t>
  </si>
  <si>
    <t>BOWMAN_7_N002</t>
  </si>
  <si>
    <t>BOWMAN_LNODE53</t>
  </si>
  <si>
    <t>BOWMAN_LNODE96</t>
  </si>
  <si>
    <t>BOWMNTAP_6_B1</t>
  </si>
  <si>
    <t>BOWRON_LNODELT1</t>
  </si>
  <si>
    <t>BOWRON_LNODELT2</t>
  </si>
  <si>
    <t>BOX_CANY_LNODEXF1</t>
  </si>
  <si>
    <t>BOX_CANY_NODE01</t>
  </si>
  <si>
    <t>BOX_CANY_NODE02</t>
  </si>
  <si>
    <t>BOX_CANY_NODE03</t>
  </si>
  <si>
    <t>BOX_CANY_NODE04</t>
  </si>
  <si>
    <t>BOX_GNODEG1</t>
  </si>
  <si>
    <t>BOXCANYN_GNODE1</t>
  </si>
  <si>
    <t>BOYLE_AE_LNODET1</t>
  </si>
  <si>
    <t>BOYLE_AE_LNODET2</t>
  </si>
  <si>
    <t>BOYSEN_GNODEEN1</t>
  </si>
  <si>
    <t>BOYSEN_GNODEEN2</t>
  </si>
  <si>
    <t>BOZ_SS_LNODEK5L</t>
  </si>
  <si>
    <t>BOZ_SS_LNODEK6L</t>
  </si>
  <si>
    <t>BOZ_WS_LNODEK1L</t>
  </si>
  <si>
    <t>BOZ_WS_LNODEK2L</t>
  </si>
  <si>
    <t>BP21Z_6_N001</t>
  </si>
  <si>
    <t>BPFFD_1_N001</t>
  </si>
  <si>
    <t>BQ_GNODEBDG</t>
  </si>
  <si>
    <t>BR_LNODE10A</t>
  </si>
  <si>
    <t>BR_LNODE12A</t>
  </si>
  <si>
    <t>BR1_GNODEG1</t>
  </si>
  <si>
    <t>BR1_GNODEG2</t>
  </si>
  <si>
    <t>BR1_GNODEG3</t>
  </si>
  <si>
    <t>BR1_GNODEG4</t>
  </si>
  <si>
    <t>BR1_LNODE060</t>
  </si>
  <si>
    <t>BR1_LNODET3</t>
  </si>
  <si>
    <t>BR2_GNODEG5</t>
  </si>
  <si>
    <t>BR2_GNODEG6</t>
  </si>
  <si>
    <t>BR2_GNODEG7</t>
  </si>
  <si>
    <t>BR2_GNODEG8</t>
  </si>
  <si>
    <t>BRADB_BP_LNODEFMR</t>
  </si>
  <si>
    <t>BRADEN_LNODEMR</t>
  </si>
  <si>
    <t>BRADLEY_LNODER_3</t>
  </si>
  <si>
    <t>BRADLEY_LNODER_5</t>
  </si>
  <si>
    <t>BRADLEY_LNODES_1</t>
  </si>
  <si>
    <t>BRADLEY_LNODES_2</t>
  </si>
  <si>
    <t>BRADY_NW_LNODEOAD</t>
  </si>
  <si>
    <t>BRADY_Z_LNODEADY</t>
  </si>
  <si>
    <t>BRASA_BP_LNODEFMR</t>
  </si>
  <si>
    <t>BRAVO_LNODE-1</t>
  </si>
  <si>
    <t>BRAVOGN4_7_N003</t>
  </si>
  <si>
    <t>BRAVOGN4_7_N004</t>
  </si>
  <si>
    <t>BRAVOGN4_7_N099</t>
  </si>
  <si>
    <t>BRAWLY_LNODENK1</t>
  </si>
  <si>
    <t>BRAWLY_LNODENK2</t>
  </si>
  <si>
    <t>BRAYS_LNODEAYS</t>
  </si>
  <si>
    <t>BRAZEAU_GNODEG01</t>
  </si>
  <si>
    <t>BRAZEAU_GNODEG02</t>
  </si>
  <si>
    <t>BRAZEAU_LNODET4</t>
  </si>
  <si>
    <t>BRAZEAU_LNODET7</t>
  </si>
  <si>
    <t>BRD_APS_LNODE1HEQL</t>
  </si>
  <si>
    <t>BRD_APS_LNODE4HEQL</t>
  </si>
  <si>
    <t>BRD_APS_LNODE7HEQL</t>
  </si>
  <si>
    <t>BRD_GNODEG1</t>
  </si>
  <si>
    <t>BRD_GNODEG2</t>
  </si>
  <si>
    <t>BRD_GNODEG3</t>
  </si>
  <si>
    <t>BRD_GNODEG4</t>
  </si>
  <si>
    <t>BRD_LNODEBRD</t>
  </si>
  <si>
    <t>BRD_S_LM_LNODEOAD</t>
  </si>
  <si>
    <t>BRDEW_CY_LNODEOAD</t>
  </si>
  <si>
    <t>BRDGPRT_LNODEMR</t>
  </si>
  <si>
    <t>BRDGVLLE_1_B1</t>
  </si>
  <si>
    <t>BRDGVLLE_6_B1</t>
  </si>
  <si>
    <t>BRDGVLT_7_N001</t>
  </si>
  <si>
    <t>BRDGVLT_7_N002</t>
  </si>
  <si>
    <t>BRDGVLT_7_N003</t>
  </si>
  <si>
    <t>BRDR_LNODE131</t>
  </si>
  <si>
    <t>BRDSLDNG_2_N044</t>
  </si>
  <si>
    <t>BRDST_SC_LNODE370</t>
  </si>
  <si>
    <t>BRDST_SC_LNODE371</t>
  </si>
  <si>
    <t>BRDST_SC_LNODE372</t>
  </si>
  <si>
    <t>BRDST_SC_LNODE373</t>
  </si>
  <si>
    <t>BRDST_SC_LNODE374</t>
  </si>
  <si>
    <t>BRDST_SC_LNODE375</t>
  </si>
  <si>
    <t>BRDST_SC_LNODE376</t>
  </si>
  <si>
    <t>BRDST_SC_LNODE377</t>
  </si>
  <si>
    <t>BRDST_SC_LNODE378</t>
  </si>
  <si>
    <t>BRDST_SC_LNODE379</t>
  </si>
  <si>
    <t>BRDST_SC_LNODE380</t>
  </si>
  <si>
    <t>BRDST_SC_LNODE381</t>
  </si>
  <si>
    <t>BRDST_SC_LNODE382</t>
  </si>
  <si>
    <t>BRDST_SC_LNODE383</t>
  </si>
  <si>
    <t>BRDST_SC_LNODE384</t>
  </si>
  <si>
    <t>BRDST_SC_LNODE385</t>
  </si>
  <si>
    <t>BRDST_SC_LNODE386</t>
  </si>
  <si>
    <t>BRDST_SC_LNODE387</t>
  </si>
  <si>
    <t>BRDST_SC_LNODE388</t>
  </si>
  <si>
    <t>BRDST_SC_LNODE389</t>
  </si>
  <si>
    <t>BRDST_SC_LNODE390</t>
  </si>
  <si>
    <t>BRDST_SC_LNODE391</t>
  </si>
  <si>
    <t>BRDST_SC_LNODE392</t>
  </si>
  <si>
    <t>BRDST_SC_LNODE393</t>
  </si>
  <si>
    <t>BRDST_SC_LNODE394</t>
  </si>
  <si>
    <t>BRDST_SC_LNODE395</t>
  </si>
  <si>
    <t>BRDST_SC_LNODE396</t>
  </si>
  <si>
    <t>BRDST_SC_LNODE397</t>
  </si>
  <si>
    <t>BRDST_SC_LNODE398</t>
  </si>
  <si>
    <t>BRDST_SC_LNODE399</t>
  </si>
  <si>
    <t>BRDST_SC_LNODE600</t>
  </si>
  <si>
    <t>BRDST_SC_LNODE601</t>
  </si>
  <si>
    <t>BRDST_SC_LNODE602</t>
  </si>
  <si>
    <t>BRDST_SC_LNODE603</t>
  </si>
  <si>
    <t>BRDST_SC_LNODE604</t>
  </si>
  <si>
    <t>BRDST_SC_LNODE607</t>
  </si>
  <si>
    <t>BRDST_SC_LNODE620</t>
  </si>
  <si>
    <t>BRDST_SC_LNODE652</t>
  </si>
  <si>
    <t>BRDST_SC_LNODE653</t>
  </si>
  <si>
    <t>BRDST_SC_LNODE654</t>
  </si>
  <si>
    <t>BRDST_SC_LNODE656</t>
  </si>
  <si>
    <t>BRDST_SC_LNODE657</t>
  </si>
  <si>
    <t>BRDST_SC_LNODE658</t>
  </si>
  <si>
    <t>BRDST_SC_LNODE659</t>
  </si>
  <si>
    <t>BRDST_SC_LNODE660</t>
  </si>
  <si>
    <t>BRDST_SC_LNODE771</t>
  </si>
  <si>
    <t>BRDWAY_7_N004</t>
  </si>
  <si>
    <t>BRDWAYB3_7_B1</t>
  </si>
  <si>
    <t>BRDWTR_H_1_BRDWGNODE</t>
  </si>
  <si>
    <t>BRE_LNODEXF1</t>
  </si>
  <si>
    <t>BRE_LNODEXF2</t>
  </si>
  <si>
    <t>BREC_LNODE2_1</t>
  </si>
  <si>
    <t>BREC_LNODE2_2</t>
  </si>
  <si>
    <t>BREC_LNODE561</t>
  </si>
  <si>
    <t>BREC_LNODE563</t>
  </si>
  <si>
    <t>BREEZE_6_N001</t>
  </si>
  <si>
    <t>BREEZE_6_N002</t>
  </si>
  <si>
    <t>BREEZE_LNODEYT1</t>
  </si>
  <si>
    <t>BREEZE_LNODEYT2</t>
  </si>
  <si>
    <t>BREGGEN_7_N001</t>
  </si>
  <si>
    <t>BREGGEN_7_N002</t>
  </si>
  <si>
    <t>BREGGEN_7_N006</t>
  </si>
  <si>
    <t>BRENTWOD_2_N001</t>
  </si>
  <si>
    <t>BRENTWOD_2_N006</t>
  </si>
  <si>
    <t>BRENTWOD_2_N011</t>
  </si>
  <si>
    <t>BRETONA_LNODEXF1</t>
  </si>
  <si>
    <t>BRETVILL_LNODE1_H</t>
  </si>
  <si>
    <t>BRETVILL_LNODE2_H</t>
  </si>
  <si>
    <t>BREWSTER_LNODEDR1</t>
  </si>
  <si>
    <t>BREWSTER_LNODEDR2</t>
  </si>
  <si>
    <t>BRG_LNODEXF1</t>
  </si>
  <si>
    <t>BRGSMR_LNODE2</t>
  </si>
  <si>
    <t>BRGSMR_LNODED1</t>
  </si>
  <si>
    <t>BRI_LNODEXF1</t>
  </si>
  <si>
    <t>BRIARGAT_LNODEGAT</t>
  </si>
  <si>
    <t>BRIDG_IP_LNODEMAL</t>
  </si>
  <si>
    <t>BRIDG_IP_LNODEREC</t>
  </si>
  <si>
    <t>BRIDGBAR_LNODE1</t>
  </si>
  <si>
    <t>BRIDGECR_GNODEEK1</t>
  </si>
  <si>
    <t>BRIDGECR_LNODE486</t>
  </si>
  <si>
    <t>BRIDGEPT_LNODEEPT</t>
  </si>
  <si>
    <t>BRIDGEPT_LNODEY1A</t>
  </si>
  <si>
    <t>BRIDGER_LNODELD1</t>
  </si>
  <si>
    <t>BRIER_BP_LNODEFMR</t>
  </si>
  <si>
    <t>BRIGH_BP_LNODEXF1</t>
  </si>
  <si>
    <t>BRIGH_BP_LNODEXF2</t>
  </si>
  <si>
    <t>BRIGHAMC_LNODELD</t>
  </si>
  <si>
    <t>BRIGHTNW_LNODENW1</t>
  </si>
  <si>
    <t>BRIGHTNW_LNODENW2</t>
  </si>
  <si>
    <t>BRIGHTON_LNODED1</t>
  </si>
  <si>
    <t>BRIGHTON_LNODED2</t>
  </si>
  <si>
    <t>BRIGTANO_6_N001</t>
  </si>
  <si>
    <t>BRIKER_LNODET_H</t>
  </si>
  <si>
    <t>BRINECON_LNODE-1</t>
  </si>
  <si>
    <t>BRINTNEL_LNODE01T</t>
  </si>
  <si>
    <t>BRINTNEL_LNODE02T</t>
  </si>
  <si>
    <t>BRIONES_6_N001</t>
  </si>
  <si>
    <t>BRITTN_1_N001</t>
  </si>
  <si>
    <t>BRITTN_1_N005</t>
  </si>
  <si>
    <t>BRITTN_1_N006</t>
  </si>
  <si>
    <t>BRITTON_1_BRITTONPVGNODE</t>
  </si>
  <si>
    <t>BRKDL_BP_LNODEBPA</t>
  </si>
  <si>
    <t>BRKDL_BP_LNODEELM</t>
  </si>
  <si>
    <t>BRKNG_BP_LNODEBOR</t>
  </si>
  <si>
    <t>BRKNG_BP_LNODEING</t>
  </si>
  <si>
    <t>BRKRSLG_1_N005</t>
  </si>
  <si>
    <t>BRL_BC_GNODEG1</t>
  </si>
  <si>
    <t>BRL_GNODEGEN3</t>
  </si>
  <si>
    <t>BRL_GNODEGEN4</t>
  </si>
  <si>
    <t>BRN_LNODEBRN</t>
  </si>
  <si>
    <t>BRNCKCRN_LNODENS</t>
  </si>
  <si>
    <t>BRNG_LNODEBR1</t>
  </si>
  <si>
    <t>BRNG_LNODEBR2</t>
  </si>
  <si>
    <t>BRNS_LNODEWR1</t>
  </si>
  <si>
    <t>BRNS_LNODEWR2</t>
  </si>
  <si>
    <t>BRNTW_BP_LNODE115</t>
  </si>
  <si>
    <t>BRNYFRST_7_B1</t>
  </si>
  <si>
    <t>BRO_LNODEXF1</t>
  </si>
  <si>
    <t>BROAD_BP_LNODEXF1</t>
  </si>
  <si>
    <t>BROAD_SR_LNODELD2</t>
  </si>
  <si>
    <t>BROAD_SR_LNODELD4</t>
  </si>
  <si>
    <t>BROADVWS_GNODEZ1</t>
  </si>
  <si>
    <t>BROADWA_LNODEDWAY</t>
  </si>
  <si>
    <t>BROCKWAY_LNODE01</t>
  </si>
  <si>
    <t>BROCKWAY_LNODE02</t>
  </si>
  <si>
    <t>BROCKWAY_LNODE51</t>
  </si>
  <si>
    <t>BROCKWAY_LNODE52</t>
  </si>
  <si>
    <t>BRODMOOR_LNODE1_H</t>
  </si>
  <si>
    <t>BRODMOOR_LNODET2</t>
  </si>
  <si>
    <t>BROKAW_6_N001</t>
  </si>
  <si>
    <t>BROKAW_6_N002</t>
  </si>
  <si>
    <t>BROM_LNODET1</t>
  </si>
  <si>
    <t>BROM_LNODET2</t>
  </si>
  <si>
    <t>BROO_LNODE741</t>
  </si>
  <si>
    <t>BROO_LNODE742</t>
  </si>
  <si>
    <t>BROO_LNODE743</t>
  </si>
  <si>
    <t>BROOK_SR_LNODELD1</t>
  </si>
  <si>
    <t>BROOK_SR_LNODELD2</t>
  </si>
  <si>
    <t>BROOKGEN_7_N002</t>
  </si>
  <si>
    <t>BROOKGEN_7_N003</t>
  </si>
  <si>
    <t>BROOKHUR_LNODE76</t>
  </si>
  <si>
    <t>BROOKHUR_LNODE78</t>
  </si>
  <si>
    <t>BROOKLAW_LNODE</t>
  </si>
  <si>
    <t>BROOKS_LNODET2</t>
  </si>
  <si>
    <t>BROOKS_LNODET5</t>
  </si>
  <si>
    <t>BROWNING_LNODEOAD</t>
  </si>
  <si>
    <t>BROWNSPT_LNODEPT</t>
  </si>
  <si>
    <t>BROWNSVI_LNODE18</t>
  </si>
  <si>
    <t>BRP1_2_GNODE1</t>
  </si>
  <si>
    <t>BRP1_2_GNODE2</t>
  </si>
  <si>
    <t>BRP1_2_GNODE3</t>
  </si>
  <si>
    <t>BRP1_2_GNODE4</t>
  </si>
  <si>
    <t>BRP1_2_GNODE5</t>
  </si>
  <si>
    <t>BRP1_2_GNODE6</t>
  </si>
  <si>
    <t>BRP1_2_GNODE7</t>
  </si>
  <si>
    <t>BRP1_2_GNODE8</t>
  </si>
  <si>
    <t>BRRNDAA_6_N001</t>
  </si>
  <si>
    <t>BRRNDAC_6_N001</t>
  </si>
  <si>
    <t>BRS_LNODEXF1</t>
  </si>
  <si>
    <t>BRT_BC_LNODE526</t>
  </si>
  <si>
    <t>BRT_LNODEXF1</t>
  </si>
  <si>
    <t>BRT_LNODEXF2</t>
  </si>
  <si>
    <t>BRU_GNODEGEN1</t>
  </si>
  <si>
    <t>BRU_GNODEGEN2</t>
  </si>
  <si>
    <t>BRU_LNODE1</t>
  </si>
  <si>
    <t>BRUDERH_LNODET1</t>
  </si>
  <si>
    <t>BRUDERH_LNODET2</t>
  </si>
  <si>
    <t>BRUDERH_LNODETIN</t>
  </si>
  <si>
    <t>BRUNSWCK_1_N003</t>
  </si>
  <si>
    <t>BRUNSWCK_1_N008</t>
  </si>
  <si>
    <t>BRUNSWCK_1_N101</t>
  </si>
  <si>
    <t>BRUNSWCK_GNODEIT</t>
  </si>
  <si>
    <t>BRUNSWCK_LNODE5KV</t>
  </si>
  <si>
    <t>BRUNSWCK_LNODE9KV</t>
  </si>
  <si>
    <t>BRUSHTAP_LNODETAP</t>
  </si>
  <si>
    <t>BRW_LNODEXF1</t>
  </si>
  <si>
    <t>BRWNSVY_6_N001</t>
  </si>
  <si>
    <t>BRX_GNODEG1</t>
  </si>
  <si>
    <t>BRYAN_LNODED1</t>
  </si>
  <si>
    <t>BRYANT_LNODE29</t>
  </si>
  <si>
    <t>BRYANT_LNODE43</t>
  </si>
  <si>
    <t>BRYPTLM_6_N001</t>
  </si>
  <si>
    <t>BRZ_OUT_LNODET1</t>
  </si>
  <si>
    <t>BRZ_OUT_LNODET2</t>
  </si>
  <si>
    <t>BSCLPLD_6_N001</t>
  </si>
  <si>
    <t>BSDT_LNODE551</t>
  </si>
  <si>
    <t>BSKYNGSU_2_N002</t>
  </si>
  <si>
    <t>BSKYNPM_7_N001</t>
  </si>
  <si>
    <t>BSNG_GNODEEN1</t>
  </si>
  <si>
    <t>BSNG_GNODEEN2</t>
  </si>
  <si>
    <t>BSNG_LNODE_LD</t>
  </si>
  <si>
    <t>BSPHYD26_7_N001</t>
  </si>
  <si>
    <t>BSPHYD34_1_N001</t>
  </si>
  <si>
    <t>BSPO_GNODE011</t>
  </si>
  <si>
    <t>BSPO_GNODE012</t>
  </si>
  <si>
    <t>BSPO_GNODE013</t>
  </si>
  <si>
    <t>BSSR_6_SOLARGNODE</t>
  </si>
  <si>
    <t>BSTRE_BP_LNODEEET</t>
  </si>
  <si>
    <t>BSV_GNODEG1</t>
  </si>
  <si>
    <t>BSV_GNODEG2</t>
  </si>
  <si>
    <t>BSV_GNODEG3</t>
  </si>
  <si>
    <t>BSV_GNODEG4</t>
  </si>
  <si>
    <t>BSY_LNODESS</t>
  </si>
  <si>
    <t>BSY_LNODESTN</t>
  </si>
  <si>
    <t>BTA_LNODEBTA</t>
  </si>
  <si>
    <t>BTER_LNODE263</t>
  </si>
  <si>
    <t>BTER_LNODE351</t>
  </si>
  <si>
    <t>BTER_LNODE352</t>
  </si>
  <si>
    <t>BTHL_LNODEWR5</t>
  </si>
  <si>
    <t>BTHY_LNODEWR1</t>
  </si>
  <si>
    <t>BTHY_LNODEWR2</t>
  </si>
  <si>
    <t>BTLR_LNODE131</t>
  </si>
  <si>
    <t>BTLR_LNODE132</t>
  </si>
  <si>
    <t>BTLR_LNODE133</t>
  </si>
  <si>
    <t>BTN_LNODEXF1</t>
  </si>
  <si>
    <t>BTOOTH_P_LNODEOAD</t>
  </si>
  <si>
    <t>BTR_LNODEXF1</t>
  </si>
  <si>
    <t>BTR_LNODEXF2</t>
  </si>
  <si>
    <t>BTSY_T_LNODESYJ</t>
  </si>
  <si>
    <t>BTWD_LNODEBR1</t>
  </si>
  <si>
    <t>BU_LNODE10A</t>
  </si>
  <si>
    <t>BU_LNODE12A</t>
  </si>
  <si>
    <t>BU_LNODE14A</t>
  </si>
  <si>
    <t>BU_LNODE17A</t>
  </si>
  <si>
    <t>BU_LNODE18A</t>
  </si>
  <si>
    <t>BU_LNODE21A</t>
  </si>
  <si>
    <t>BU_LNODE22A</t>
  </si>
  <si>
    <t>BU_LNODE25A</t>
  </si>
  <si>
    <t>BU_LNODE28A</t>
  </si>
  <si>
    <t>BU_LNODE29A</t>
  </si>
  <si>
    <t>BU_LNODE30A</t>
  </si>
  <si>
    <t>BU_LNODE33A</t>
  </si>
  <si>
    <t>BU_LNODE34A</t>
  </si>
  <si>
    <t>BU_LNODE36A</t>
  </si>
  <si>
    <t>BU_LNODE37A</t>
  </si>
  <si>
    <t>BU_LNODER9A</t>
  </si>
  <si>
    <t>BUBG_LNODE131</t>
  </si>
  <si>
    <t>BUBG_LNODE132</t>
  </si>
  <si>
    <t>BUC_LNODEXF1</t>
  </si>
  <si>
    <t>BUC_LNODEXF2</t>
  </si>
  <si>
    <t>BUCHANA_LNODE01T</t>
  </si>
  <si>
    <t>BUCHANAN_LNODE37</t>
  </si>
  <si>
    <t>BUCHANAN_LNODE68</t>
  </si>
  <si>
    <t>BUCK_LNODE971</t>
  </si>
  <si>
    <t>BUCK_LNODE972</t>
  </si>
  <si>
    <t>BUCKAROO_LNODEAD</t>
  </si>
  <si>
    <t>BUCKEYE_LNODE75</t>
  </si>
  <si>
    <t>BUCKEYE_LNODE76</t>
  </si>
  <si>
    <t>BUCKEYE_LNODE77</t>
  </si>
  <si>
    <t>BUCKEYE_LNODE78</t>
  </si>
  <si>
    <t>BUCKH_SR_LNODELD1</t>
  </si>
  <si>
    <t>BUCKH_SR_LNODELD2</t>
  </si>
  <si>
    <t>BUCKLAKE_GNODEG1</t>
  </si>
  <si>
    <t>BUCKLAKE_LNODE00L</t>
  </si>
  <si>
    <t>BUCKLAKE_LNODE09L</t>
  </si>
  <si>
    <t>BUCKLAKE_LNODE5_A</t>
  </si>
  <si>
    <t>BUCKMAN_LNODESUB1</t>
  </si>
  <si>
    <t>BUCKMAN_LNODESUB2</t>
  </si>
  <si>
    <t>BUCKWND_1_B1</t>
  </si>
  <si>
    <t>BUCKWND_1_N001</t>
  </si>
  <si>
    <t>BUCKWND_1_N101</t>
  </si>
  <si>
    <t>BUCKWND_1_N201</t>
  </si>
  <si>
    <t>BUCN_LNODE_T1</t>
  </si>
  <si>
    <t>BUCN_LNODE_T3</t>
  </si>
  <si>
    <t>BUCN_LNODECIO</t>
  </si>
  <si>
    <t>BUELLTON_1_N001</t>
  </si>
  <si>
    <t>BUELLTON_1_N003</t>
  </si>
  <si>
    <t>BUENAVS1_7_B1</t>
  </si>
  <si>
    <t>BUENAVS1_7_B3</t>
  </si>
  <si>
    <t>BUENAVS1_7_B4</t>
  </si>
  <si>
    <t>BUENAVS1_7_B5</t>
  </si>
  <si>
    <t>BUENAVS1_7_B6</t>
  </si>
  <si>
    <t>BUENAVS1_7_B7</t>
  </si>
  <si>
    <t>BUENAVS2_7_B1</t>
  </si>
  <si>
    <t>BUENAVS2_7_B3</t>
  </si>
  <si>
    <t>BUENAVS2_7_B4</t>
  </si>
  <si>
    <t>BUENAVS2_7_B5</t>
  </si>
  <si>
    <t>BUENAVT_2_N006</t>
  </si>
  <si>
    <t>BUENT_LNODE_LD1</t>
  </si>
  <si>
    <t>BUENT_LNODE_LD2</t>
  </si>
  <si>
    <t>BUFALO_C_LNODET1</t>
  </si>
  <si>
    <t>BUFALO_C_LNODET2</t>
  </si>
  <si>
    <t>BUFFAHD_LNODELD</t>
  </si>
  <si>
    <t>BUFFALO_LNODELD1</t>
  </si>
  <si>
    <t>BUFFALOS_LNODE62</t>
  </si>
  <si>
    <t>BUFFALOS_LNODETE</t>
  </si>
  <si>
    <t>BUFFBILL_LNODEZ4B</t>
  </si>
  <si>
    <t>BUFFBLPP_GNODEG1</t>
  </si>
  <si>
    <t>BUFFBLPP_GNODEG2</t>
  </si>
  <si>
    <t>BUFFBLPP_GNODEG3</t>
  </si>
  <si>
    <t>BUFFBLPP_GNODENPP</t>
  </si>
  <si>
    <t>BUFFL_BP_LNODEAR5</t>
  </si>
  <si>
    <t>BUFORD_LNODEORD</t>
  </si>
  <si>
    <t>BUGU_LNODE131</t>
  </si>
  <si>
    <t>BUGU_LNODE32</t>
  </si>
  <si>
    <t>BUGU_LNODEFWP</t>
  </si>
  <si>
    <t>BUHL_LNODE46</t>
  </si>
  <si>
    <t>BUK_TAP_LNODEASU</t>
  </si>
  <si>
    <t>BUL_LNODE20EL</t>
  </si>
  <si>
    <t>BUL_LNODE30EL</t>
  </si>
  <si>
    <t>BULL_MTN_LNODEOAD</t>
  </si>
  <si>
    <t>BULL_TAP_LNODEEAD</t>
  </si>
  <si>
    <t>BULLARD_1_N001</t>
  </si>
  <si>
    <t>BULLARD_1_N004</t>
  </si>
  <si>
    <t>BULLARD_1_N005</t>
  </si>
  <si>
    <t>BULLARD_1_N006</t>
  </si>
  <si>
    <t>BULLARD_1_N009</t>
  </si>
  <si>
    <t>BULLHEAD_LNODET1</t>
  </si>
  <si>
    <t>BULLOCK_LNODET1</t>
  </si>
  <si>
    <t>BULLOCK_LNODET2</t>
  </si>
  <si>
    <t>BULPOUND_LNODE8_A</t>
  </si>
  <si>
    <t>BUNKER_H_LNODEF1</t>
  </si>
  <si>
    <t>BUNKF_BP_LNODEXF1</t>
  </si>
  <si>
    <t>BURBA_BP_LNODECID</t>
  </si>
  <si>
    <t>BURBA_BP_LNODEREA</t>
  </si>
  <si>
    <t>BURDETT_GNODETT1</t>
  </si>
  <si>
    <t>BURDETT_LNODE5_A</t>
  </si>
  <si>
    <t>BURDETT_LNODE5_B</t>
  </si>
  <si>
    <t>BURGINT_LNODESW</t>
  </si>
  <si>
    <t>BURKEGPD_LNODEMR</t>
  </si>
  <si>
    <t>BURLKC_LNODE_KC</t>
  </si>
  <si>
    <t>BURLNGME_1_N001</t>
  </si>
  <si>
    <t>BURLNGTN_GNODEN_1</t>
  </si>
  <si>
    <t>BURLNGTN_GNODEN_2</t>
  </si>
  <si>
    <t>BURLNGTN_GNODESEL</t>
  </si>
  <si>
    <t>BURLPSC_LNODEPSC</t>
  </si>
  <si>
    <t>BURNEY_6_N001</t>
  </si>
  <si>
    <t>BURNEY_6_N002</t>
  </si>
  <si>
    <t>BURNEYQF_6_B2</t>
  </si>
  <si>
    <t>BURNHAM_LNODE-1</t>
  </si>
  <si>
    <t>BURNHAM_LNODE-2</t>
  </si>
  <si>
    <t>BURNHAM_LNODE-3</t>
  </si>
  <si>
    <t>BURNSJ1_6_N003</t>
  </si>
  <si>
    <t>BURNT_BP_LNODEETN</t>
  </si>
  <si>
    <t>BURNTMIL_LNODETAP</t>
  </si>
  <si>
    <t>BURRIS_LNODERRIS</t>
  </si>
  <si>
    <t>BURRO_LNODET1</t>
  </si>
  <si>
    <t>BURRO_LNODEURRO</t>
  </si>
  <si>
    <t>BURTO_BP_LNODETON</t>
  </si>
  <si>
    <t>BURTO_SR_LNODELD3</t>
  </si>
  <si>
    <t>BUSH_LNODED1</t>
  </si>
  <si>
    <t>BUSHNELL_LNODEELL</t>
  </si>
  <si>
    <t>BUTLER_C_LNODEK1H</t>
  </si>
  <si>
    <t>BUTLERVI_LNODE-4</t>
  </si>
  <si>
    <t>BUTLERVI_LNODED1</t>
  </si>
  <si>
    <t>BUTLERVI_LNODED2</t>
  </si>
  <si>
    <t>BUTRC_BP_LNODEFMR</t>
  </si>
  <si>
    <t>BUTRFLDZ_LNODEF1D</t>
  </si>
  <si>
    <t>BUTRFLDZ_LNODEF2D</t>
  </si>
  <si>
    <t>BUTTE_1_N010</t>
  </si>
  <si>
    <t>BUTTE_1_N101</t>
  </si>
  <si>
    <t>BUTTVLLY_7_B1</t>
  </si>
  <si>
    <t>BV_LNODE10A</t>
  </si>
  <si>
    <t>BV_LNODE12A</t>
  </si>
  <si>
    <t>BV_LNODE13A</t>
  </si>
  <si>
    <t>BV_LNODER1A</t>
  </si>
  <si>
    <t>BV_LNODER2A</t>
  </si>
  <si>
    <t>BV_LNODER4A</t>
  </si>
  <si>
    <t>BV_LNODER5A</t>
  </si>
  <si>
    <t>BV_LNODER9A</t>
  </si>
  <si>
    <t>BVRT_LNODEWR1</t>
  </si>
  <si>
    <t>BVRT_LNODEWR2</t>
  </si>
  <si>
    <t>BVY_LNODEBVY</t>
  </si>
  <si>
    <t>BWS_LNODESLD</t>
  </si>
  <si>
    <t>BY_LNODER1A</t>
  </si>
  <si>
    <t>BYPS_GNODE131</t>
  </si>
  <si>
    <t>BYUGEN_7_GNODE1</t>
  </si>
  <si>
    <t>BYUSUB_6_GNODE1</t>
  </si>
  <si>
    <t>BYUSUB_LNODED1</t>
  </si>
  <si>
    <t>BZ_GNODESTZ</t>
  </si>
  <si>
    <t>BZ_GNODETRPG</t>
  </si>
  <si>
    <t>BZ_LNODE12A</t>
  </si>
  <si>
    <t>BZ_LNODER13</t>
  </si>
  <si>
    <t>BZ_LNODER1A</t>
  </si>
  <si>
    <t>BZ_LNODER3A</t>
  </si>
  <si>
    <t>C_BLUFFS_LNODEFFS</t>
  </si>
  <si>
    <t>C4931_6_N003</t>
  </si>
  <si>
    <t>C493GEN_7_N003</t>
  </si>
  <si>
    <t>C590M1_7_N004</t>
  </si>
  <si>
    <t>C590M1_7_N005</t>
  </si>
  <si>
    <t>C643T_2_B1</t>
  </si>
  <si>
    <t>C643TM1_7_N001</t>
  </si>
  <si>
    <t>C653S_GNODEG1</t>
  </si>
  <si>
    <t>C653S_GNODEG2</t>
  </si>
  <si>
    <t>C653S_GNODEG3</t>
  </si>
  <si>
    <t>C7-1-S1_1_N002</t>
  </si>
  <si>
    <t>C7-2-S1_1_N002</t>
  </si>
  <si>
    <t>C877P1C2_7_N001</t>
  </si>
  <si>
    <t>C877P2C2_7_N001</t>
  </si>
  <si>
    <t>CA_LNODE10A</t>
  </si>
  <si>
    <t>CA_LNODE14A</t>
  </si>
  <si>
    <t>CA_LNODER2A</t>
  </si>
  <si>
    <t>CAB_GORG_NODE01</t>
  </si>
  <si>
    <t>CAB_GORG_NODE02</t>
  </si>
  <si>
    <t>CAB_GORG_NODE03</t>
  </si>
  <si>
    <t>CAB_GORG_NODE04</t>
  </si>
  <si>
    <t>CABALLO3_7_N001</t>
  </si>
  <si>
    <t>CABALLO3_7_N002</t>
  </si>
  <si>
    <t>CABALLOT_LNODEPPER</t>
  </si>
  <si>
    <t>CABANA_LNODE-1</t>
  </si>
  <si>
    <t>CABANA_LNODE-2</t>
  </si>
  <si>
    <t>CABANA_LNODE-3</t>
  </si>
  <si>
    <t>CABAZON_7_B1</t>
  </si>
  <si>
    <t>CABI_GNODEO_A</t>
  </si>
  <si>
    <t>CABI_GNODEO_B</t>
  </si>
  <si>
    <t>CABINETG_LNODEF1</t>
  </si>
  <si>
    <t>CABRILLO_1_N001</t>
  </si>
  <si>
    <t>CABRILLO_6_N001</t>
  </si>
  <si>
    <t>CABRILLO_6_N004</t>
  </si>
  <si>
    <t>CABRILLO_6_N011</t>
  </si>
  <si>
    <t>CACHE_LNODEAD</t>
  </si>
  <si>
    <t>CACK_LNODE131</t>
  </si>
  <si>
    <t>CACK_LNODE132</t>
  </si>
  <si>
    <t>CACK_LNODEVSP</t>
  </si>
  <si>
    <t>CACTUS_LNODE-1</t>
  </si>
  <si>
    <t>CACTUS_LNODE-2</t>
  </si>
  <si>
    <t>CADA_LNODE31</t>
  </si>
  <si>
    <t>CADET_6_N001</t>
  </si>
  <si>
    <t>CADET_6_N002</t>
  </si>
  <si>
    <t>CADOTTE_LNODETE9</t>
  </si>
  <si>
    <t>CAESARS_LNODE-1</t>
  </si>
  <si>
    <t>CAESARS_LNODE-2</t>
  </si>
  <si>
    <t>CAFLTSSS_2_B1</t>
  </si>
  <si>
    <t>CAH_LNODET1</t>
  </si>
  <si>
    <t>CAJARIO_LNODELRIO</t>
  </si>
  <si>
    <t>CAL_GNODE1</t>
  </si>
  <si>
    <t>CALAMITY_LNODESUB</t>
  </si>
  <si>
    <t>CALAPOOY_LNODET2</t>
  </si>
  <si>
    <t>CALAVE_1_N001</t>
  </si>
  <si>
    <t>CALAVE_1_N002</t>
  </si>
  <si>
    <t>CALAVE_1_N004</t>
  </si>
  <si>
    <t>CALCEDA_6_N001</t>
  </si>
  <si>
    <t>CALCMENT_6_N101</t>
  </si>
  <si>
    <t>CALCMENT_6_N151</t>
  </si>
  <si>
    <t>CALCMNT_6_N001</t>
  </si>
  <si>
    <t>CALECTRI_1_N016</t>
  </si>
  <si>
    <t>CALELEC_1_N004</t>
  </si>
  <si>
    <t>CALELEC_1_N005</t>
  </si>
  <si>
    <t>CALELEC_1_N009</t>
  </si>
  <si>
    <t>CALEVRAS_1_N001</t>
  </si>
  <si>
    <t>CALFLAX_6_N001</t>
  </si>
  <si>
    <t>CALGEN1G_7_B1</t>
  </si>
  <si>
    <t>CALGEN2G_7_B1</t>
  </si>
  <si>
    <t>CALGEN3G_7_B1</t>
  </si>
  <si>
    <t>CALHAN_LNODE9KV</t>
  </si>
  <si>
    <t>CALI_LNODE731</t>
  </si>
  <si>
    <t>CALI_LNODE732</t>
  </si>
  <si>
    <t>CALI_LNODE733</t>
  </si>
  <si>
    <t>CALIENTE_LNODEE_1</t>
  </si>
  <si>
    <t>CALIPSF_7_N001</t>
  </si>
  <si>
    <t>CALISTGA_6_N001</t>
  </si>
  <si>
    <t>CALISTGA_6_N004</t>
  </si>
  <si>
    <t>CALLENDR_1_N001</t>
  </si>
  <si>
    <t>CALMAT60_6_N001</t>
  </si>
  <si>
    <t>CALPAT_NODENEQ</t>
  </si>
  <si>
    <t>CALPELLA_1_N001</t>
  </si>
  <si>
    <t>CALPINE_NODE01</t>
  </si>
  <si>
    <t>CALPINE_NODE02</t>
  </si>
  <si>
    <t>CALPINE_NODET3</t>
  </si>
  <si>
    <t>CALPTP_LNODEI</t>
  </si>
  <si>
    <t>CALSUB_LNODEET</t>
  </si>
  <si>
    <t>CALTRSF_1_N001</t>
  </si>
  <si>
    <t>CALTRSF_1_N002</t>
  </si>
  <si>
    <t>CALTRSJ_1_N001</t>
  </si>
  <si>
    <t>CALTRSJ_1_N002</t>
  </si>
  <si>
    <t>CALVO_6_N001</t>
  </si>
  <si>
    <t>CALYO_BP_LNODE2KV</t>
  </si>
  <si>
    <t>CALYO_BP_LNODEKV2</t>
  </si>
  <si>
    <t>CAM_BC_LNODEAM1</t>
  </si>
  <si>
    <t>CAM_BC_LNODEAM2</t>
  </si>
  <si>
    <t>CAM_GNODE1</t>
  </si>
  <si>
    <t>CAM_GNODE2</t>
  </si>
  <si>
    <t>CAM_LNODEXF2</t>
  </si>
  <si>
    <t>CAMAN_BP_LNODEFMR</t>
  </si>
  <si>
    <t>CAMANCHE_7_N001</t>
  </si>
  <si>
    <t>CAMANCHE_7_N002</t>
  </si>
  <si>
    <t>CAMANCHE_7_N003</t>
  </si>
  <si>
    <t>CAMANCPP_2_N001</t>
  </si>
  <si>
    <t>CAMAS_GMILLGNODE</t>
  </si>
  <si>
    <t>CAMAS_LNODET1</t>
  </si>
  <si>
    <t>CAMASSW_LNODEMAS</t>
  </si>
  <si>
    <t>CAMBELL_LNODELD1</t>
  </si>
  <si>
    <t>CAMBRIA_6_N001</t>
  </si>
  <si>
    <t>CAMDEN_6_N001</t>
  </si>
  <si>
    <t>CAMDEN_6_N002</t>
  </si>
  <si>
    <t>CAMDEN_6_N011</t>
  </si>
  <si>
    <t>CAME_LNODE672</t>
  </si>
  <si>
    <t>CAMELTR_LNODEELTR</t>
  </si>
  <si>
    <t>CAMER_SR_LNODELD2</t>
  </si>
  <si>
    <t>CAMERO_LNODEK2</t>
  </si>
  <si>
    <t>CAMERON_6_N001</t>
  </si>
  <si>
    <t>CAMERON_LNODEKM</t>
  </si>
  <si>
    <t>CAMINO_2_N001</t>
  </si>
  <si>
    <t>CAMPBELL_LNODE02</t>
  </si>
  <si>
    <t>CAMPBELL_LNODE19</t>
  </si>
  <si>
    <t>CAMPCOL_NODET</t>
  </si>
  <si>
    <t>CAMPHORA_6_N001</t>
  </si>
  <si>
    <t>CAMPHORA_6_N003</t>
  </si>
  <si>
    <t>CAMPUS_1_LN001</t>
  </si>
  <si>
    <t>CAMPUS_1_N003</t>
  </si>
  <si>
    <t>CAMPWILL_LNODE-1</t>
  </si>
  <si>
    <t>CAN_LIQ_LNODET1</t>
  </si>
  <si>
    <t>CAN_LNODECAN</t>
  </si>
  <si>
    <t>CAN_LNODEGSC</t>
  </si>
  <si>
    <t>CAN_SUB_LNODEONA</t>
  </si>
  <si>
    <t>CAN_SUB_LNODEONB</t>
  </si>
  <si>
    <t>CAN_SUB_LNODEONC</t>
  </si>
  <si>
    <t>CANAL_6_N001</t>
  </si>
  <si>
    <t>CANAL_6_N006</t>
  </si>
  <si>
    <t>CANAL_SC_LNODE721</t>
  </si>
  <si>
    <t>CANAL_SC_LNODE722</t>
  </si>
  <si>
    <t>CANAL_SC_LNODE723</t>
  </si>
  <si>
    <t>CANAL_SC_LNODE724</t>
  </si>
  <si>
    <t>CANAL_SC_LNODE725</t>
  </si>
  <si>
    <t>CANAL_SC_LNODE726</t>
  </si>
  <si>
    <t>CANAL_SC_LNODE727</t>
  </si>
  <si>
    <t>CANAL_SC_LNODE728</t>
  </si>
  <si>
    <t>CANAL_SC_LNODE729</t>
  </si>
  <si>
    <t>CANAL_SC_LNODE730</t>
  </si>
  <si>
    <t>CANAL_SC_LNODE731</t>
  </si>
  <si>
    <t>CANAL_SC_LNODE732</t>
  </si>
  <si>
    <t>CANAL_SC_LNODE733</t>
  </si>
  <si>
    <t>CANAL_SC_LNODE734</t>
  </si>
  <si>
    <t>CANAL_SC_LNODE735</t>
  </si>
  <si>
    <t>CANALIPC_LNODENK1</t>
  </si>
  <si>
    <t>CANANDGA_6_N001</t>
  </si>
  <si>
    <t>CANBY_BP_LNODEACW</t>
  </si>
  <si>
    <t>CANBY_BP_LNODEVEC</t>
  </si>
  <si>
    <t>CANBY_LNODED1</t>
  </si>
  <si>
    <t>CANBY_LNODED2</t>
  </si>
  <si>
    <t>CANBY_LNODED3</t>
  </si>
  <si>
    <t>CANCARB_GNODEARB</t>
  </si>
  <si>
    <t>CANCARB_LNODET51</t>
  </si>
  <si>
    <t>CANEZ_LNODEEL1</t>
  </si>
  <si>
    <t>CANFERRY_1_CYF1GNODE</t>
  </si>
  <si>
    <t>CANFERRY_1_CYF2GNODE</t>
  </si>
  <si>
    <t>CANFERRY_1_CYF3GNODE</t>
  </si>
  <si>
    <t>CANMORE_LNODET1</t>
  </si>
  <si>
    <t>CANMORE_LNODET2</t>
  </si>
  <si>
    <t>CANNON_1_N025</t>
  </si>
  <si>
    <t>CANNON_1_N026</t>
  </si>
  <si>
    <t>CANNON_1_N027</t>
  </si>
  <si>
    <t>CANNON_1_N028</t>
  </si>
  <si>
    <t>CANNON_LNODED1</t>
  </si>
  <si>
    <t>CANNONBE_LNODE56</t>
  </si>
  <si>
    <t>CANOARCH_LNODEEL1</t>
  </si>
  <si>
    <t>CANON_LNODE396</t>
  </si>
  <si>
    <t>CANON_LNODE397</t>
  </si>
  <si>
    <t>CANON_LNODE398</t>
  </si>
  <si>
    <t>CANPA_BP_LNODEFMR</t>
  </si>
  <si>
    <t>CANTGEN_7_N001</t>
  </si>
  <si>
    <t>CANTGEN_7_N002</t>
  </si>
  <si>
    <t>CANYN_CR_LNODEOAD</t>
  </si>
  <si>
    <t>CANYON_LNODENYON</t>
  </si>
  <si>
    <t>CANYONC_LNODER1</t>
  </si>
  <si>
    <t>CANYONCP_LNODE4I</t>
  </si>
  <si>
    <t>CANYONCP_LNODE8T1</t>
  </si>
  <si>
    <t>CANYONNW_LNODEOAD</t>
  </si>
  <si>
    <t>CANYONP1_7_GN001</t>
  </si>
  <si>
    <t>CANYONP2_7_GN001</t>
  </si>
  <si>
    <t>CANYONP2_7_N001</t>
  </si>
  <si>
    <t>CANYONP2_7_N002</t>
  </si>
  <si>
    <t>CANYONP3_7_GN001</t>
  </si>
  <si>
    <t>CANYONP3_7_N001</t>
  </si>
  <si>
    <t>CANYONP3_7_N002</t>
  </si>
  <si>
    <t>CANYONP4_7_GN001</t>
  </si>
  <si>
    <t>CANYONVL_LNODET1</t>
  </si>
  <si>
    <t>CAP_BC_LNODECAP</t>
  </si>
  <si>
    <t>CAP_LNODEXF1</t>
  </si>
  <si>
    <t>CAP_LNODEXF2</t>
  </si>
  <si>
    <t>CAPAY_6_N001</t>
  </si>
  <si>
    <t>CAPEH_BP_LNODEPUD</t>
  </si>
  <si>
    <t>CAPEHORN_6_N001</t>
  </si>
  <si>
    <t>CAPI_LNODE751</t>
  </si>
  <si>
    <t>CAPI_LNODE752</t>
  </si>
  <si>
    <t>CAPI_LNODE753</t>
  </si>
  <si>
    <t>CAPITOL_LNODED1</t>
  </si>
  <si>
    <t>CAPITOL_LNODEITOL</t>
  </si>
  <si>
    <t>CAPITOL_LNODELONA</t>
  </si>
  <si>
    <t>CAPITOL_LNODETTAN</t>
  </si>
  <si>
    <t>CAPLE_BP_LNODELES</t>
  </si>
  <si>
    <t>CAPSTRNO_1_N001</t>
  </si>
  <si>
    <t>CAPSTRNO_1_N006</t>
  </si>
  <si>
    <t>CAPSTRNO_1_N016</t>
  </si>
  <si>
    <t>CAPTJACK_5_N003</t>
  </si>
  <si>
    <t>CAPTJACK_5_N014</t>
  </si>
  <si>
    <t>CAPTJACK_5_N015</t>
  </si>
  <si>
    <t>CAPTJACK_5_N016</t>
  </si>
  <si>
    <t>CAPTJACK_5_N101</t>
  </si>
  <si>
    <t>CAPTJACK_5_N501</t>
  </si>
  <si>
    <t>CAPTJACK_5_N502</t>
  </si>
  <si>
    <t>CAPTJACK_5_N504</t>
  </si>
  <si>
    <t>CAPTJACK_5_N505</t>
  </si>
  <si>
    <t>CAPTJACK_5_N506</t>
  </si>
  <si>
    <t>CAPTJACK_5_N507</t>
  </si>
  <si>
    <t>CAPTJACK_5_N508</t>
  </si>
  <si>
    <t>CAPTJACK_5_N509</t>
  </si>
  <si>
    <t>CAPTJACK_5_N510</t>
  </si>
  <si>
    <t>CAPTJACK_5_N511</t>
  </si>
  <si>
    <t>CAPTJACK_5_N512</t>
  </si>
  <si>
    <t>CAPTJACK_5_N513</t>
  </si>
  <si>
    <t>CAPTJACK_5_N519</t>
  </si>
  <si>
    <t>CAPTJACK_5_N520</t>
  </si>
  <si>
    <t>CAPTJACK_5_N521</t>
  </si>
  <si>
    <t>CAPTJACK_5_N522</t>
  </si>
  <si>
    <t>CAPTJACK_5_N523</t>
  </si>
  <si>
    <t>CAPTJACK_5_N524</t>
  </si>
  <si>
    <t>CAPTJACK_5_N525</t>
  </si>
  <si>
    <t>CAPTJACK_5_N526</t>
  </si>
  <si>
    <t>CAPWIND_1_B1</t>
  </si>
  <si>
    <t>CAR_LNODEXF1</t>
  </si>
  <si>
    <t>CAR_SM_LNODENE1</t>
  </si>
  <si>
    <t>CAR_SM_LNODENE2</t>
  </si>
  <si>
    <t>CAR_SM_LNODENE3</t>
  </si>
  <si>
    <t>CAR_SM_LNODENE4</t>
  </si>
  <si>
    <t>CARABOU_7_B1</t>
  </si>
  <si>
    <t>CARABOU_7_B12</t>
  </si>
  <si>
    <t>CARABOU_7_B3</t>
  </si>
  <si>
    <t>CARB_LNODE320</t>
  </si>
  <si>
    <t>CARBERRY_2_B1</t>
  </si>
  <si>
    <t>CARBOGEN_7_B1</t>
  </si>
  <si>
    <t>CARBONA_6_N003</t>
  </si>
  <si>
    <t>CARBONA_6_N101</t>
  </si>
  <si>
    <t>CARBU_BP_LNODERK1</t>
  </si>
  <si>
    <t>CARBU_BP_LNODERK3</t>
  </si>
  <si>
    <t>CAREY_LNODE-5</t>
  </si>
  <si>
    <t>CAREY_LNODE-6</t>
  </si>
  <si>
    <t>CAREY_LNODE-7</t>
  </si>
  <si>
    <t>CAREY_LNODEBK8</t>
  </si>
  <si>
    <t>CAREY_LNODEBK9</t>
  </si>
  <si>
    <t>CAREYWCM_LNODEWCM</t>
  </si>
  <si>
    <t>CARGILL_6_N001</t>
  </si>
  <si>
    <t>CARIBOU_1_B1</t>
  </si>
  <si>
    <t>CARIBOU_2_B1</t>
  </si>
  <si>
    <t>CARLIN_LNODE12</t>
  </si>
  <si>
    <t>CARLISLE_LNODED1</t>
  </si>
  <si>
    <t>CARLO_SR_LNODELD1</t>
  </si>
  <si>
    <t>CARLOTTA_6_N001</t>
  </si>
  <si>
    <t>CARLOTTA_6_N003</t>
  </si>
  <si>
    <t>CARLSN_R_LNODEOAD</t>
  </si>
  <si>
    <t>CARLT_BP_LNODESS</t>
  </si>
  <si>
    <t>CARLTNHS_1_GN001</t>
  </si>
  <si>
    <t>CARLTNHS_1_N001</t>
  </si>
  <si>
    <t>CARLTNHS_1_N004</t>
  </si>
  <si>
    <t>CARLTNHS_1_N011</t>
  </si>
  <si>
    <t>CARLTNHS_1_N012</t>
  </si>
  <si>
    <t>CARM_LNODET1</t>
  </si>
  <si>
    <t>CARM_LNODET2</t>
  </si>
  <si>
    <t>CARMEN_S_1_G01GNODE</t>
  </si>
  <si>
    <t>CARMEN_S_1_G02GNODE</t>
  </si>
  <si>
    <t>CARMON_GNODECD1</t>
  </si>
  <si>
    <t>CARMON_LNODE383</t>
  </si>
  <si>
    <t>CARMON_LNODELD1</t>
  </si>
  <si>
    <t>CARMON_LNODELD2</t>
  </si>
  <si>
    <t>CARNATIO_6_N001</t>
  </si>
  <si>
    <t>CARNERAS_6_N001</t>
  </si>
  <si>
    <t>CARNES_LNODE84</t>
  </si>
  <si>
    <t>CARODEAN_1_N001</t>
  </si>
  <si>
    <t>CARODEAN_1_N010</t>
  </si>
  <si>
    <t>CARODEAN_1_N017</t>
  </si>
  <si>
    <t>CARODEAN_1_N019</t>
  </si>
  <si>
    <t>CAROLNDS_6_N001</t>
  </si>
  <si>
    <t>CAROLNDS_6_N002</t>
  </si>
  <si>
    <t>CARQUINZ_1_N001</t>
  </si>
  <si>
    <t>CARQUINZ_1_N002</t>
  </si>
  <si>
    <t>CARR_7_N1</t>
  </si>
  <si>
    <t>CARR_7_N2</t>
  </si>
  <si>
    <t>CARRDRAW_LNODED1</t>
  </si>
  <si>
    <t>CARRDRAW_LNODED2</t>
  </si>
  <si>
    <t>CARRE_SR_LNODELD2</t>
  </si>
  <si>
    <t>CARRIZO_1_N001</t>
  </si>
  <si>
    <t>CARRIZO_LNODEHILL</t>
  </si>
  <si>
    <t>CARRIZO_LNODEZOT1</t>
  </si>
  <si>
    <t>CARRO_BP_LNODE115</t>
  </si>
  <si>
    <t>CARSLAND_LNODET1</t>
  </si>
  <si>
    <t>CARSLAND_LNODET3</t>
  </si>
  <si>
    <t>CARSO_BP_LNODE115</t>
  </si>
  <si>
    <t>CARSONN_LNODE30</t>
  </si>
  <si>
    <t>CARSONN_LNODE31</t>
  </si>
  <si>
    <t>CARSONN_LNODE32</t>
  </si>
  <si>
    <t>CARSONN_LNODE33</t>
  </si>
  <si>
    <t>CARSONN_LNODE40</t>
  </si>
  <si>
    <t>CARSONN_LNODE41</t>
  </si>
  <si>
    <t>CARSONN_LNODE42</t>
  </si>
  <si>
    <t>CARSONN_LNODE43</t>
  </si>
  <si>
    <t>CARTER_LNODEEHI</t>
  </si>
  <si>
    <t>CARTER_LNODEOAD</t>
  </si>
  <si>
    <t>CARTERCR_LNODE4A</t>
  </si>
  <si>
    <t>CARTERCR_LNODE5A</t>
  </si>
  <si>
    <t>CARTERLK_LNODERLK</t>
  </si>
  <si>
    <t>CARTERMT_LNODERMT</t>
  </si>
  <si>
    <t>CARTWRIT_LNODELD2</t>
  </si>
  <si>
    <t>CARTWRIT_LNODELD3</t>
  </si>
  <si>
    <t>CARTWRIT_LNODELD4</t>
  </si>
  <si>
    <t>CARTWRT_1_N001</t>
  </si>
  <si>
    <t>CARTWRT_1_N010</t>
  </si>
  <si>
    <t>CARUTHRS_6_LN001</t>
  </si>
  <si>
    <t>CARUTHRS_6_N001</t>
  </si>
  <si>
    <t>CARVEL_LNODET1</t>
  </si>
  <si>
    <t>CAS_LA_LNODESMW</t>
  </si>
  <si>
    <t>CAS_LNODEXF1</t>
  </si>
  <si>
    <t>CAS_PP_GNODE1</t>
  </si>
  <si>
    <t>CAS_PP_GNODE2</t>
  </si>
  <si>
    <t>CAS_PP_GNODE3</t>
  </si>
  <si>
    <t>CAS_PP_GNODE4</t>
  </si>
  <si>
    <t>CAS_PP_GNODE5</t>
  </si>
  <si>
    <t>CAS_PP_GNODE6</t>
  </si>
  <si>
    <t>CAS_PP_GNODE7</t>
  </si>
  <si>
    <t>CAS_PP_LNODE1AUX</t>
  </si>
  <si>
    <t>CAS_PP_LNODE2AUX</t>
  </si>
  <si>
    <t>CAS_PP_LNODE3AUX</t>
  </si>
  <si>
    <t>CAS_PP_LNODE4AUX</t>
  </si>
  <si>
    <t>CAS_PP_LNODE5AUX</t>
  </si>
  <si>
    <t>CAS_PP_LNODE6AUX</t>
  </si>
  <si>
    <t>CAS63_LNODE63B</t>
  </si>
  <si>
    <t>CASAGRND_LNODE__1</t>
  </si>
  <si>
    <t>CASAGRND_LNODE__2</t>
  </si>
  <si>
    <t>CASAGRND_LNODE__3</t>
  </si>
  <si>
    <t>CASCA_BP_LNODEFMR</t>
  </si>
  <si>
    <t>CASCADE_LNODE20</t>
  </si>
  <si>
    <t>CASCADE_LNODE37</t>
  </si>
  <si>
    <t>CASCADE_LNODE38</t>
  </si>
  <si>
    <t>CASCADE_LNODE54</t>
  </si>
  <si>
    <t>CASCADE_LNODE76</t>
  </si>
  <si>
    <t>CASCADE_LNODE91</t>
  </si>
  <si>
    <t>CASCADE_LNODEDT7</t>
  </si>
  <si>
    <t>CASCADET_LNODET1</t>
  </si>
  <si>
    <t>CASCADEV_LNODE15</t>
  </si>
  <si>
    <t>CASCD_IP_LNODE061</t>
  </si>
  <si>
    <t>CASCD_IP_LNODE062</t>
  </si>
  <si>
    <t>CASCL_BP_LNODEITY</t>
  </si>
  <si>
    <t>CASCL_BP_LNODELKS</t>
  </si>
  <si>
    <t>CASCL_BP_LNODEMID</t>
  </si>
  <si>
    <t>CASEBEER_LNODELV</t>
  </si>
  <si>
    <t>CASEY_SR_LNODELD1</t>
  </si>
  <si>
    <t>CASEY_SR_LNODELD2</t>
  </si>
  <si>
    <t>CASHI_SR_LNODELD1</t>
  </si>
  <si>
    <t>CASHI_SR_LNODELD4</t>
  </si>
  <si>
    <t>CASHI_SR_LNODELD5</t>
  </si>
  <si>
    <t>CASIN_BP_LNODEFMR</t>
  </si>
  <si>
    <t>CASPERLM_LNODEOAD</t>
  </si>
  <si>
    <t>CASPERP_LNODE87</t>
  </si>
  <si>
    <t>CASPERP_LNODELD</t>
  </si>
  <si>
    <t>CASSIDY_6_N004</t>
  </si>
  <si>
    <t>CASTAC_6_N001</t>
  </si>
  <si>
    <t>CASTELLA_LNODE</t>
  </si>
  <si>
    <t>CASTLE_D_LNODET1</t>
  </si>
  <si>
    <t>CASTLE_D_LNODET2</t>
  </si>
  <si>
    <t>CASTLE_LNODEX1</t>
  </si>
  <si>
    <t>CASTLE_LNODEX2</t>
  </si>
  <si>
    <t>CASTLE_R_LNODE9KV</t>
  </si>
  <si>
    <t>CASTLE_R_LNODEFMR</t>
  </si>
  <si>
    <t>CASTLERO_LNODE_14</t>
  </si>
  <si>
    <t>CASTLERO_LNODE_18</t>
  </si>
  <si>
    <t>CASTLSOL_6_UNIT1GNODE</t>
  </si>
  <si>
    <t>CASTO_LNODED1</t>
  </si>
  <si>
    <t>CASTRCK_GNODEG1</t>
  </si>
  <si>
    <t>CASTRIV_GNODEG01</t>
  </si>
  <si>
    <t>CASTROVL_2_N001</t>
  </si>
  <si>
    <t>CASTROVL_2_N003</t>
  </si>
  <si>
    <t>CASTROVL_2_N006</t>
  </si>
  <si>
    <t>CASTROVL_2_N009</t>
  </si>
  <si>
    <t>CATALGEN_7_N001</t>
  </si>
  <si>
    <t>CATALNA2_7_N001</t>
  </si>
  <si>
    <t>CATALYST_7_N001</t>
  </si>
  <si>
    <t>CATALYST_7_N002</t>
  </si>
  <si>
    <t>CATHL_BP_LNODE115</t>
  </si>
  <si>
    <t>CATLETT_6_N001</t>
  </si>
  <si>
    <t>CATLETT_6_N005</t>
  </si>
  <si>
    <t>CATLO_BP_LNODEFMR</t>
  </si>
  <si>
    <t>CAVALIER_GNODE01A</t>
  </si>
  <si>
    <t>CAVALIER_GNODE01B</t>
  </si>
  <si>
    <t>CAVALIER_GNODE102</t>
  </si>
  <si>
    <t>CAVEJUNC_LNODE63</t>
  </si>
  <si>
    <t>CAVEJUNC_LNODED2</t>
  </si>
  <si>
    <t>CAVEMAN_LNODE26</t>
  </si>
  <si>
    <t>CAVEMAN_LNODE89</t>
  </si>
  <si>
    <t>CAVLSRGN_7_B1</t>
  </si>
  <si>
    <t>CAWELOB_6_N001</t>
  </si>
  <si>
    <t>CAWELOC_1_N001</t>
  </si>
  <si>
    <t>CAWP_GNODEAWP</t>
  </si>
  <si>
    <t>CAYETANO_2_N001</t>
  </si>
  <si>
    <t>CAYETNO_2_N002</t>
  </si>
  <si>
    <t>CAYETNO_2_N003</t>
  </si>
  <si>
    <t>CAYUCOS_6_N001</t>
  </si>
  <si>
    <t>CAYUCOS_6_N006</t>
  </si>
  <si>
    <t>CB_LNODE10A</t>
  </si>
  <si>
    <t>CB_LNODE12A</t>
  </si>
  <si>
    <t>CB_LNODE14A</t>
  </si>
  <si>
    <t>CB_LNODE18A</t>
  </si>
  <si>
    <t>CB_LNODE21A</t>
  </si>
  <si>
    <t>CB_LNODE22A</t>
  </si>
  <si>
    <t>CB_LNODE24A</t>
  </si>
  <si>
    <t>CB_LNODE25A</t>
  </si>
  <si>
    <t>CB_LNODE26A</t>
  </si>
  <si>
    <t>CB_LNODER9A</t>
  </si>
  <si>
    <t>CBK_GNODEG1</t>
  </si>
  <si>
    <t>CBL_LNODECBL</t>
  </si>
  <si>
    <t>CBLSTN_T_LNODEOAD</t>
  </si>
  <si>
    <t>CBN_LNODECBN</t>
  </si>
  <si>
    <t>CBP_GNODEG1</t>
  </si>
  <si>
    <t>CBP_GNODEG2</t>
  </si>
  <si>
    <t>CBP_LNODECBP</t>
  </si>
  <si>
    <t>CC_LNODE10A</t>
  </si>
  <si>
    <t>CC_LNODE11A</t>
  </si>
  <si>
    <t>CC_LNODE13A</t>
  </si>
  <si>
    <t>CC_LNODE14A</t>
  </si>
  <si>
    <t>CC_LNODE17A</t>
  </si>
  <si>
    <t>CC_LNODE18A</t>
  </si>
  <si>
    <t>CC_LNODE19A</t>
  </si>
  <si>
    <t>CC_LNODE21A</t>
  </si>
  <si>
    <t>CC_LNODE22A</t>
  </si>
  <si>
    <t>CC_LNODE25A</t>
  </si>
  <si>
    <t>CC_LNODE26A</t>
  </si>
  <si>
    <t>CC_LNODE27A</t>
  </si>
  <si>
    <t>CC_LNODE29A</t>
  </si>
  <si>
    <t>CC_LNODE30A</t>
  </si>
  <si>
    <t>CC_LNODER9A</t>
  </si>
  <si>
    <t>CCI_LNODEPSS</t>
  </si>
  <si>
    <t>CCJCT1_1_B1</t>
  </si>
  <si>
    <t>CCM230CE_7_GNODEU10</t>
  </si>
  <si>
    <t>CCM230CE_GNODEG1A</t>
  </si>
  <si>
    <t>CCM230CE_GNODEG1B</t>
  </si>
  <si>
    <t>CCM230CE_GNODEG1C</t>
  </si>
  <si>
    <t>CCM230CE_GNODESTG</t>
  </si>
  <si>
    <t>CCOS6_7_B1</t>
  </si>
  <si>
    <t>CCOS7_7_B1</t>
  </si>
  <si>
    <t>CCOSTA_2_B1</t>
  </si>
  <si>
    <t>CCOSTA_2_N001</t>
  </si>
  <si>
    <t>CCR_GNODECCS</t>
  </si>
  <si>
    <t>CCR_GNODEPAL</t>
  </si>
  <si>
    <t>CCR_LNODE14A</t>
  </si>
  <si>
    <t>CCR_LNODER2A</t>
  </si>
  <si>
    <t>CCRK_LNODEWR1</t>
  </si>
  <si>
    <t>CCSF_1_LN001</t>
  </si>
  <si>
    <t>CCSUB_1_N001</t>
  </si>
  <si>
    <t>CCSUB_2_N001</t>
  </si>
  <si>
    <t>CCSUB_2_N010</t>
  </si>
  <si>
    <t>CCSUB_2_N025</t>
  </si>
  <si>
    <t>CCSUB_6_B1</t>
  </si>
  <si>
    <t>CCSUB_6_N024</t>
  </si>
  <si>
    <t>CD_LNODE10A</t>
  </si>
  <si>
    <t>CD_LNODE12A</t>
  </si>
  <si>
    <t>CD_LNODE13A</t>
  </si>
  <si>
    <t>CD_LNODER1A</t>
  </si>
  <si>
    <t>CD_LNODER2A</t>
  </si>
  <si>
    <t>CD_LNODER5A</t>
  </si>
  <si>
    <t>CD_LNODER9A</t>
  </si>
  <si>
    <t>CDAL_LNODE133</t>
  </si>
  <si>
    <t>CDAL_LNODE134</t>
  </si>
  <si>
    <t>CDAL_LNODET133</t>
  </si>
  <si>
    <t>CDAL15_LNODEF1</t>
  </si>
  <si>
    <t>CDAL15_LNODEF2</t>
  </si>
  <si>
    <t>CDPO_GNODE001</t>
  </si>
  <si>
    <t>CDPO_GNODE002</t>
  </si>
  <si>
    <t>CDRFL_SC_LNODE611</t>
  </si>
  <si>
    <t>CDRFL_SC_LNODE612</t>
  </si>
  <si>
    <t>CDS_LNODER2A</t>
  </si>
  <si>
    <t>CDS_LNODER4A</t>
  </si>
  <si>
    <t>CDWL_LNODE134</t>
  </si>
  <si>
    <t>CDWL_LNODE135</t>
  </si>
  <si>
    <t>CDWL_LNODE62A</t>
  </si>
  <si>
    <t>CDWL_LNODEGEN</t>
  </si>
  <si>
    <t>CE_LNODE13A</t>
  </si>
  <si>
    <t>CE_LNODE14A</t>
  </si>
  <si>
    <t>CE_LNODE17A</t>
  </si>
  <si>
    <t>CE_LNODE18A</t>
  </si>
  <si>
    <t>CE_LNODE21A</t>
  </si>
  <si>
    <t>CE_LNODER9A</t>
  </si>
  <si>
    <t>CEBOLLA_LNODEOLLA</t>
  </si>
  <si>
    <t>CED_LNODEXF1</t>
  </si>
  <si>
    <t>CEDAR_BP_LNODEVIL</t>
  </si>
  <si>
    <t>CEDAR_LNODER1</t>
  </si>
  <si>
    <t>CEDAR_LNODER2</t>
  </si>
  <si>
    <t>CEDAR_VL_LNODEXF</t>
  </si>
  <si>
    <t>CEDARCK_GNODEUN1</t>
  </si>
  <si>
    <t>CEDARCK_GNODEUN2</t>
  </si>
  <si>
    <t>CEDARCK_GNODEUN3</t>
  </si>
  <si>
    <t>CEDARCK_GNODEUN4</t>
  </si>
  <si>
    <t>CEDARFLS_1_GEN5GNODE</t>
  </si>
  <si>
    <t>CEDARFLS_1_GEN6GNODE</t>
  </si>
  <si>
    <t>CEDARVAS_NODE1</t>
  </si>
  <si>
    <t>CEDARVIL_LNODED1</t>
  </si>
  <si>
    <t>CEDRCRK_6_N001</t>
  </si>
  <si>
    <t>CEDRCRK_6_N101</t>
  </si>
  <si>
    <t>CEDRSTRM_LNODELD1</t>
  </si>
  <si>
    <t>CEDRSTRM_LNODELD2</t>
  </si>
  <si>
    <t>CEK_LNODESEC</t>
  </si>
  <si>
    <t>CEL_LNODEX20</t>
  </si>
  <si>
    <t>CEL_LNODEX30</t>
  </si>
  <si>
    <t>CELERON_6_N001</t>
  </si>
  <si>
    <t>CELERON_6_N002</t>
  </si>
  <si>
    <t>CELILO_NDB1</t>
  </si>
  <si>
    <t>CELILO_NDB2</t>
  </si>
  <si>
    <t>CEMETERY_LNODELD1</t>
  </si>
  <si>
    <t>CEN_LINC_7_G01GNODE</t>
  </si>
  <si>
    <t>CEN_LNODEXF1</t>
  </si>
  <si>
    <t>CEN_LNODEXF2</t>
  </si>
  <si>
    <t>CEN_SUB_LNODEONB</t>
  </si>
  <si>
    <t>CEN_SUB_LNODEONC</t>
  </si>
  <si>
    <t>CEN_SUB_LNODEOND</t>
  </si>
  <si>
    <t>CENEX_LNODEMPCLD1</t>
  </si>
  <si>
    <t>CENEX_LNODEMPCLD2</t>
  </si>
  <si>
    <t>CENLI_BP_LNODELLA</t>
  </si>
  <si>
    <t>CENLI_BP_LNODEPOE</t>
  </si>
  <si>
    <t>CENT_LNODETER</t>
  </si>
  <si>
    <t>CENT_STM_NODE01</t>
  </si>
  <si>
    <t>CENT_STM_NODE02</t>
  </si>
  <si>
    <t>CENTANTE_7_N001</t>
  </si>
  <si>
    <t>CENTENNI_LNODED1</t>
  </si>
  <si>
    <t>CENTENNI_LNODED2</t>
  </si>
  <si>
    <t>CENTENNL_LNODELD1</t>
  </si>
  <si>
    <t>CENTENNL_LNODELD2</t>
  </si>
  <si>
    <t>CENTERS_2_N036</t>
  </si>
  <si>
    <t>CENTERS_6_N001</t>
  </si>
  <si>
    <t>CENTERS_6_N004</t>
  </si>
  <si>
    <t>CENTERS_6_N008</t>
  </si>
  <si>
    <t>CENTERS_6_N009</t>
  </si>
  <si>
    <t>CENTERS_6_N010</t>
  </si>
  <si>
    <t>CENTERS_6_N200</t>
  </si>
  <si>
    <t>CENTERST_LNODED1</t>
  </si>
  <si>
    <t>CENTERVI_LNODED1</t>
  </si>
  <si>
    <t>CENTF_BP_LNODE420</t>
  </si>
  <si>
    <t>CENTF_BP_LNODE428</t>
  </si>
  <si>
    <t>CENTP_BP_LNODE115</t>
  </si>
  <si>
    <t>CENTRAL_6_N001</t>
  </si>
  <si>
    <t>CENTRAL_6_N002</t>
  </si>
  <si>
    <t>CENTRAL3_LNODE1LD</t>
  </si>
  <si>
    <t>CENTRALP_LNODERALP</t>
  </si>
  <si>
    <t>CENTRALW_LNODE42</t>
  </si>
  <si>
    <t>CENTURY_7_B1</t>
  </si>
  <si>
    <t>CENTURY_7_B3</t>
  </si>
  <si>
    <t>CENTURY_7_B4</t>
  </si>
  <si>
    <t>CENTURY_7_B5</t>
  </si>
  <si>
    <t>CENTURY_LNODELD1</t>
  </si>
  <si>
    <t>CENTURY_LNODELD2</t>
  </si>
  <si>
    <t>CEPHRATA_LNODEMR</t>
  </si>
  <si>
    <t>CEPT_GNODEEN1</t>
  </si>
  <si>
    <t>CEPT_GNODEEN2</t>
  </si>
  <si>
    <t>CERES_6_LNODE2</t>
  </si>
  <si>
    <t>CERES_LNODED1</t>
  </si>
  <si>
    <t>CERRO_LNODET1</t>
  </si>
  <si>
    <t>CERTTEED_1_N001</t>
  </si>
  <si>
    <t>CERTTEED_1_N002</t>
  </si>
  <si>
    <t>CES_LNODECES</t>
  </si>
  <si>
    <t>CF_LNODEMR1</t>
  </si>
  <si>
    <t>CFE_LNODE287</t>
  </si>
  <si>
    <t>CFIF_LNODE1</t>
  </si>
  <si>
    <t>CFIF_LNODE2</t>
  </si>
  <si>
    <t>CFIF_LNODE3</t>
  </si>
  <si>
    <t>CFIS_LNODE091</t>
  </si>
  <si>
    <t>CFIS_LNODE092</t>
  </si>
  <si>
    <t>CFT_LNODEFT2</t>
  </si>
  <si>
    <t>CFT_LNODEFTA</t>
  </si>
  <si>
    <t>CG_LNODE11A</t>
  </si>
  <si>
    <t>CG_LNODE12A</t>
  </si>
  <si>
    <t>CG_LNODE22A</t>
  </si>
  <si>
    <t>CG_LNODE26A</t>
  </si>
  <si>
    <t>CG_LNODER2A</t>
  </si>
  <si>
    <t>CG_LNODER4A</t>
  </si>
  <si>
    <t>CG_LNODER6A</t>
  </si>
  <si>
    <t>CG_LNODER7A</t>
  </si>
  <si>
    <t>CG_LNODER8A</t>
  </si>
  <si>
    <t>CH_GNODECHST1</t>
  </si>
  <si>
    <t>CH_GNODECHST3</t>
  </si>
  <si>
    <t>CH_LNODEAXL1</t>
  </si>
  <si>
    <t>CH_LNODEAXL2</t>
  </si>
  <si>
    <t>CH_LNODET1L</t>
  </si>
  <si>
    <t>CH_LNODET3L</t>
  </si>
  <si>
    <t>CHA_LNODEXF1</t>
  </si>
  <si>
    <t>CHALKBUT_LNODELDH</t>
  </si>
  <si>
    <t>CHALKCLF_7_N001</t>
  </si>
  <si>
    <t>CHALLNGE_6_N001</t>
  </si>
  <si>
    <t>CHAMA_LNODEHAMA</t>
  </si>
  <si>
    <t>CHAMB_SR_LNODELD1</t>
  </si>
  <si>
    <t>CHAMB_SR_LNODELD2</t>
  </si>
  <si>
    <t>CHAMBERS_LNODE_L</t>
  </si>
  <si>
    <t>CHANDLER_1_G01GNODE</t>
  </si>
  <si>
    <t>CHANDLER_1_G02GNODE</t>
  </si>
  <si>
    <t>CHANNEL_6_N001</t>
  </si>
  <si>
    <t>CHAPARAL_LNODET1</t>
  </si>
  <si>
    <t>CHAPARAL_LNODET2</t>
  </si>
  <si>
    <t>CHAPARRA_LNODED1</t>
  </si>
  <si>
    <t>CHAPARRL_LNODELD2</t>
  </si>
  <si>
    <t>CHAPARRL_LNODELD3</t>
  </si>
  <si>
    <t>CHAPELHI_LNODED1</t>
  </si>
  <si>
    <t>CHAPPELC_LNODED1</t>
  </si>
  <si>
    <t>CHAPPELC_LNODELD</t>
  </si>
  <si>
    <t>CHAPPICE_LNODET1</t>
  </si>
  <si>
    <t>CHARKA_1_LN001</t>
  </si>
  <si>
    <t>CHARKA_1_N001</t>
  </si>
  <si>
    <t>CHARLSTN_1_N001</t>
  </si>
  <si>
    <t>CHARMNGN_7_N001</t>
  </si>
  <si>
    <t>CHAT_LNODER_1</t>
  </si>
  <si>
    <t>CHAT_LNODER_2</t>
  </si>
  <si>
    <t>CHAUTAUQ_GNODE1</t>
  </si>
  <si>
    <t>CHC_LNODE31A</t>
  </si>
  <si>
    <t>CHC_LNODE33A</t>
  </si>
  <si>
    <t>CHCARITA_1_N001</t>
  </si>
  <si>
    <t>CHCARITA_1_N004</t>
  </si>
  <si>
    <t>CHCARITA_1_N008</t>
  </si>
  <si>
    <t>CHCARITA_1_N012</t>
  </si>
  <si>
    <t>CHCGOPK_1_B1</t>
  </si>
  <si>
    <t>CHEAT_SR_LNODELD2</t>
  </si>
  <si>
    <t>CHEHA_BP_LNODERV2</t>
  </si>
  <si>
    <t>CHEHA_BP_LNODESS</t>
  </si>
  <si>
    <t>CHEHALIS_LNODED1</t>
  </si>
  <si>
    <t>CHEHALIS_LNODELD</t>
  </si>
  <si>
    <t>CHEHALIS_NODE1</t>
  </si>
  <si>
    <t>CHEHALIS_NODE2</t>
  </si>
  <si>
    <t>CHEHALIS_NODE3</t>
  </si>
  <si>
    <t>CHEIG_BP_LNODE115</t>
  </si>
  <si>
    <t>CHELAN_F_NODE01</t>
  </si>
  <si>
    <t>CHELAN_F_NODE02</t>
  </si>
  <si>
    <t>CHELAN_LNODEAN</t>
  </si>
  <si>
    <t>CHELAN_LNODETS</t>
  </si>
  <si>
    <t>CHELATC_LNODELD</t>
  </si>
  <si>
    <t>CHEMA_BP_LNODEF1A</t>
  </si>
  <si>
    <t>CHEMA_BP_LNODESS</t>
  </si>
  <si>
    <t>CHEMI_BP_LNODEBK1</t>
  </si>
  <si>
    <t>CHEMI_BP_LNODEBK4</t>
  </si>
  <si>
    <t>CHEMLIME_LNODELDPM</t>
  </si>
  <si>
    <t>CHEMLTP_LNODEME</t>
  </si>
  <si>
    <t>CHEMW_BP_G01GNODE</t>
  </si>
  <si>
    <t>CHEMW_BP_G02GNODE</t>
  </si>
  <si>
    <t>CHEMW_BP_G05GNODE</t>
  </si>
  <si>
    <t>CHEMW_BP_LNODE4F5</t>
  </si>
  <si>
    <t>CHEMW_BP_LNODEERX</t>
  </si>
  <si>
    <t>CHEMW_BP_LNODEQUA</t>
  </si>
  <si>
    <t>CHEN_TAP_LNODE_LD</t>
  </si>
  <si>
    <t>CHENEY_LNODEEY</t>
  </si>
  <si>
    <t>CHENEY_LNODEPL</t>
  </si>
  <si>
    <t>CHENY_1_N001</t>
  </si>
  <si>
    <t>CHER_GNODEG5</t>
  </si>
  <si>
    <t>CHER_GNODEG6</t>
  </si>
  <si>
    <t>CHER_GNODEG7</t>
  </si>
  <si>
    <t>CHER_GNODEO_4</t>
  </si>
  <si>
    <t>CHER_LNODEK_5</t>
  </si>
  <si>
    <t>CHER_LNODETR4</t>
  </si>
  <si>
    <t>CHERHILL_LNODELT1</t>
  </si>
  <si>
    <t>CHERHILL_LNODET2</t>
  </si>
  <si>
    <t>CHEROKEE_6_N001</t>
  </si>
  <si>
    <t>CHERRYLA_GNODE1</t>
  </si>
  <si>
    <t>CHERRYLA_LNODE1</t>
  </si>
  <si>
    <t>CHERRYWO_LNODE21</t>
  </si>
  <si>
    <t>CHERRYWO_LNODED2</t>
  </si>
  <si>
    <t>CHESH_BP_LNODEDR1</t>
  </si>
  <si>
    <t>CHESH_BP_LNODEDR2</t>
  </si>
  <si>
    <t>CHESTER_6_N001</t>
  </si>
  <si>
    <t>CHESTER_LNODEF1</t>
  </si>
  <si>
    <t>CHESTER_LNODEF2</t>
  </si>
  <si>
    <t>CHEVGEN1_7_B1</t>
  </si>
  <si>
    <t>CHEVGEN2_7_B1</t>
  </si>
  <si>
    <t>CHEVIOT_LNODE_RV</t>
  </si>
  <si>
    <t>CHEVIOT_LNODEIOT</t>
  </si>
  <si>
    <t>CHEVLHLS_6_N001</t>
  </si>
  <si>
    <t>CHEVMAIN_6_N001</t>
  </si>
  <si>
    <t>CHEVMAIN_6_N004</t>
  </si>
  <si>
    <t>CHEVPIPE_6_N001</t>
  </si>
  <si>
    <t>CHEVPLIN_6_N001</t>
  </si>
  <si>
    <t>CHEWELAH_LNODEAH</t>
  </si>
  <si>
    <t>CHEY_PRA_GNODECGT</t>
  </si>
  <si>
    <t>CHEY_PRA_GNODESGT</t>
  </si>
  <si>
    <t>CHEYENNE_LNODE-1</t>
  </si>
  <si>
    <t>CHEYENNE_LNODE-2</t>
  </si>
  <si>
    <t>CHEYENNE_LNODE-3</t>
  </si>
  <si>
    <t>CHEYENNZ_LNODEP_1</t>
  </si>
  <si>
    <t>CHEYENNZ_LNODEP_2</t>
  </si>
  <si>
    <t>CHF_LNODECHF</t>
  </si>
  <si>
    <t>CHI_BC_GNODEG1</t>
  </si>
  <si>
    <t>CHI_LNODESEC</t>
  </si>
  <si>
    <t>CHICKDEE_GNODEEN1</t>
  </si>
  <si>
    <t>CHICKDEE_LNODE600</t>
  </si>
  <si>
    <t>CHICKDEE_LNODE700</t>
  </si>
  <si>
    <t>CHICKN_T_LNODEEEK</t>
  </si>
  <si>
    <t>CHICO_R_LNODEOAD</t>
  </si>
  <si>
    <t>CHICOA_6_N001</t>
  </si>
  <si>
    <t>CHICOA_6_N010</t>
  </si>
  <si>
    <t>CHICOB_1_N001</t>
  </si>
  <si>
    <t>CHICOB_1_N002</t>
  </si>
  <si>
    <t>CHIEF_BP_LNODERV1</t>
  </si>
  <si>
    <t>CHIEF_JO_2_G01GNODE</t>
  </si>
  <si>
    <t>CHIEF_JO_2_G02GNODE</t>
  </si>
  <si>
    <t>CHIEF_JO_2_G03GNODE</t>
  </si>
  <si>
    <t>CHIEF_JO_2_G04GNODE</t>
  </si>
  <si>
    <t>CHIEF_JO_2_G05GNODE</t>
  </si>
  <si>
    <t>CHIEF_JO_2_G06GNODE</t>
  </si>
  <si>
    <t>CHIEF_JO_2_G07GNODE</t>
  </si>
  <si>
    <t>CHIEF_JO_2_G08GNODE</t>
  </si>
  <si>
    <t>CHIEF_JO_2_G09GNODE</t>
  </si>
  <si>
    <t>CHIEF_JO_2_G10GNODE</t>
  </si>
  <si>
    <t>CHIEF_JO_2_G11GNODE</t>
  </si>
  <si>
    <t>CHIEF_JO_2_G12GNODE</t>
  </si>
  <si>
    <t>CHIEF_JO_2_G13GNODE</t>
  </si>
  <si>
    <t>CHIEF_JO_2_G14GNODE</t>
  </si>
  <si>
    <t>CHIEF_JO_2_G15GNODE</t>
  </si>
  <si>
    <t>CHIEF_JO_2_G16GNODE</t>
  </si>
  <si>
    <t>CHIEF_JO_5_G17GNODE</t>
  </si>
  <si>
    <t>CHIEF_JO_5_G18GNODE</t>
  </si>
  <si>
    <t>CHIEF_JO_5_G19GNODE</t>
  </si>
  <si>
    <t>CHIEF_JO_5_G20GNODE</t>
  </si>
  <si>
    <t>CHIEF_JO_5_G21GNODE</t>
  </si>
  <si>
    <t>CHIEF_JO_5_G22GNODE</t>
  </si>
  <si>
    <t>CHIEF_JO_5_G23GNODE</t>
  </si>
  <si>
    <t>CHIEF_JO_5_G24GNODE</t>
  </si>
  <si>
    <t>CHIEF_JO_5_G25GNODE</t>
  </si>
  <si>
    <t>CHIEF_JO_5_G26GNODE</t>
  </si>
  <si>
    <t>CHIEF_JO_5_G27GNODE</t>
  </si>
  <si>
    <t>CHILOQUI_GNODE1</t>
  </si>
  <si>
    <t>CHILOQUI_LNODE1</t>
  </si>
  <si>
    <t>CHILOQUI_LNODE59</t>
  </si>
  <si>
    <t>CHIMA_BP_LNODEFMR</t>
  </si>
  <si>
    <t>CHIMNEYB_LNODELD</t>
  </si>
  <si>
    <t>CHIMNEYB_LNODELD1</t>
  </si>
  <si>
    <t>CHIN_CH_GNODEGEN</t>
  </si>
  <si>
    <t>CHINAHAT_LNODE94</t>
  </si>
  <si>
    <t>CHINO_6_GN001</t>
  </si>
  <si>
    <t>CHINO_6_N003</t>
  </si>
  <si>
    <t>CHINO_6_N007</t>
  </si>
  <si>
    <t>CHINO_6_N008</t>
  </si>
  <si>
    <t>CHINO_6_N009</t>
  </si>
  <si>
    <t>CHINO_6_N019</t>
  </si>
  <si>
    <t>CHINO_6_N020</t>
  </si>
  <si>
    <t>CHINO_6_N033</t>
  </si>
  <si>
    <t>CHINO_6_N108</t>
  </si>
  <si>
    <t>CHINOOK_LNODET1</t>
  </si>
  <si>
    <t>CHIPARK_7_B1</t>
  </si>
  <si>
    <t>CHK_LNODECHK</t>
  </si>
  <si>
    <t>CHLDHOSP_1_N001</t>
  </si>
  <si>
    <t>CHLS_LNODEWR1</t>
  </si>
  <si>
    <t>CHLS_LNODEWR2</t>
  </si>
  <si>
    <t>CHNCHAGA_LNODE8_A</t>
  </si>
  <si>
    <t>CHOLAME_6_N001</t>
  </si>
  <si>
    <t>CHOLAME_6_N002</t>
  </si>
  <si>
    <t>CHOLLA_LNODELD</t>
  </si>
  <si>
    <t>CHOLLA_NODET</t>
  </si>
  <si>
    <t>CHOLLAS_6_N001</t>
  </si>
  <si>
    <t>CHOLLAS_6_N008</t>
  </si>
  <si>
    <t>CHOLLAS_6_N009</t>
  </si>
  <si>
    <t>CHOPINWF_GNODE1</t>
  </si>
  <si>
    <t>CHOPP_SR_LNODELD0</t>
  </si>
  <si>
    <t>CHOTEAU_LNODEOAD</t>
  </si>
  <si>
    <t>CHOWCOGN_7_N001</t>
  </si>
  <si>
    <t>CHQ230CE_LNODED10</t>
  </si>
  <si>
    <t>CHR_LNODEXF2</t>
  </si>
  <si>
    <t>CHR_PDS1_LNODE-1</t>
  </si>
  <si>
    <t>CHR9L_LNODELLD</t>
  </si>
  <si>
    <t>CHRIS_SR_LNODELD2</t>
  </si>
  <si>
    <t>CHRIS_SR_LNODELD3</t>
  </si>
  <si>
    <t>CHRISTIE_6_B1</t>
  </si>
  <si>
    <t>CHRLAKE_LNODET1</t>
  </si>
  <si>
    <t>CHRLAKE_LNODET2</t>
  </si>
  <si>
    <t>CHRLO_H_LNODEOAD</t>
  </si>
  <si>
    <t>CHROME_J_LNODEOAD</t>
  </si>
  <si>
    <t>CHRST_VL_1_OUTBACKGNODE</t>
  </si>
  <si>
    <t>CHS_LNODEK1L</t>
  </si>
  <si>
    <t>CHS_LNODEK2L</t>
  </si>
  <si>
    <t>CHS_LNODEK3L</t>
  </si>
  <si>
    <t>CHS_LNODEK4L</t>
  </si>
  <si>
    <t>CHSTN_1_N001</t>
  </si>
  <si>
    <t>CHSTN_115_B1</t>
  </si>
  <si>
    <t>CHSTN_7_B1</t>
  </si>
  <si>
    <t>CHUKAR_LNODE192</t>
  </si>
  <si>
    <t>CHUKAR_LNODEXF1</t>
  </si>
  <si>
    <t>CHURCRCK_LNODEROCK</t>
  </si>
  <si>
    <t>CHUT_LNODE131</t>
  </si>
  <si>
    <t>CHUT_LNODE132</t>
  </si>
  <si>
    <t>CHWCGN_1_B1</t>
  </si>
  <si>
    <t>CHWCHLA2_7_N001</t>
  </si>
  <si>
    <t>CHWCHLLA_1_B1</t>
  </si>
  <si>
    <t>CHWCHLLA_1_N001</t>
  </si>
  <si>
    <t>CHWCHLLA_1_N002</t>
  </si>
  <si>
    <t>CICCOGN_7_N001</t>
  </si>
  <si>
    <t>CICCOGN_7_N002</t>
  </si>
  <si>
    <t>CICJCT_6_B1</t>
  </si>
  <si>
    <t>CIENEGA_LNODET1</t>
  </si>
  <si>
    <t>CIG_GNODEPKR</t>
  </si>
  <si>
    <t>CIG_GNODEPL1</t>
  </si>
  <si>
    <t>CIG_GNODEPL3</t>
  </si>
  <si>
    <t>CIG_LNODE10A</t>
  </si>
  <si>
    <t>CIG_LNODE12A</t>
  </si>
  <si>
    <t>CIG_LNODE13A</t>
  </si>
  <si>
    <t>CIG_LNODE17A</t>
  </si>
  <si>
    <t>CIG_LNODE18A</t>
  </si>
  <si>
    <t>CIG_LNODE20A</t>
  </si>
  <si>
    <t>CIG_LNODE21A</t>
  </si>
  <si>
    <t>CIG_LNODER9A</t>
  </si>
  <si>
    <t>CIG_SM_LNODESS</t>
  </si>
  <si>
    <t>CIMA_2_N101</t>
  </si>
  <si>
    <t>CIMGEN_7_B1</t>
  </si>
  <si>
    <t>CINDERBU_LNODER1</t>
  </si>
  <si>
    <t>CINER_7_UNIT1GNODE</t>
  </si>
  <si>
    <t>CINER_7_UNIT2GNODE</t>
  </si>
  <si>
    <t>CINER_LNODENER</t>
  </si>
  <si>
    <t>CINIZA_LNODENIZA</t>
  </si>
  <si>
    <t>CIP230CE_GNODEU01</t>
  </si>
  <si>
    <t>CIP230CE_LNODE0LD</t>
  </si>
  <si>
    <t>CIRCLE_LNODE394</t>
  </si>
  <si>
    <t>CIRCLE_LNODE396</t>
  </si>
  <si>
    <t>CIRCLE_LNODE427</t>
  </si>
  <si>
    <t>CIRCLE_LNODE428</t>
  </si>
  <si>
    <t>CIRCLE_LNODE429</t>
  </si>
  <si>
    <t>CIRCLE_LNODE430</t>
  </si>
  <si>
    <t>CISCOTAP_6_N001</t>
  </si>
  <si>
    <t>CITRUS_LNODED23</t>
  </si>
  <si>
    <t>CITRUS_LNODELD0</t>
  </si>
  <si>
    <t>CITYUKH_1_B1</t>
  </si>
  <si>
    <t>CITYUKH_1_N001</t>
  </si>
  <si>
    <t>CITYV_BP_LNODEEW1</t>
  </si>
  <si>
    <t>CITYV_BP_LNODEEW2</t>
  </si>
  <si>
    <t>CJ_LNODE10A</t>
  </si>
  <si>
    <t>CJ_LNODE12A</t>
  </si>
  <si>
    <t>CJ_LNODE13A</t>
  </si>
  <si>
    <t>CJ_LNODE14A</t>
  </si>
  <si>
    <t>CJ_LNODE17A</t>
  </si>
  <si>
    <t>CJ_LNODE20A</t>
  </si>
  <si>
    <t>CJ_LNODE21A</t>
  </si>
  <si>
    <t>CJ_LNODE22A</t>
  </si>
  <si>
    <t>CJ_LNODER9A</t>
  </si>
  <si>
    <t>CKW_GNODEG1</t>
  </si>
  <si>
    <t>CKW_GNODEG2</t>
  </si>
  <si>
    <t>CKY_GNODEG1</t>
  </si>
  <si>
    <t>CKY_LNODEBUS</t>
  </si>
  <si>
    <t>CL_LNODER1A</t>
  </si>
  <si>
    <t>CL_LNODER2A</t>
  </si>
  <si>
    <t>CL_LNODER3A</t>
  </si>
  <si>
    <t>CL12STUP_LNODEBK1</t>
  </si>
  <si>
    <t>CL34STUP_LNODE3LD</t>
  </si>
  <si>
    <t>CL34STUP_LNODE4LC</t>
  </si>
  <si>
    <t>CLA_LNODE1</t>
  </si>
  <si>
    <t>CLAIMJUM_LNODED1</t>
  </si>
  <si>
    <t>CLAIRMNT_6_N001</t>
  </si>
  <si>
    <t>CLAIRMNT_6_N008</t>
  </si>
  <si>
    <t>CLAMMNA_1_N001</t>
  </si>
  <si>
    <t>CLANCY_LNODEOAD</t>
  </si>
  <si>
    <t>CLAR_LNODE060</t>
  </si>
  <si>
    <t>CLAR_LNODE061</t>
  </si>
  <si>
    <t>CLAR_LNODE063</t>
  </si>
  <si>
    <t>CLAREMNT_LNODEEMNT</t>
  </si>
  <si>
    <t>CLARK_GNODE 4</t>
  </si>
  <si>
    <t>CLARK_GNODE 5</t>
  </si>
  <si>
    <t>CLARK_GNODE 6</t>
  </si>
  <si>
    <t>CLARK_GNODE 7</t>
  </si>
  <si>
    <t>CLARK_GNODE 8</t>
  </si>
  <si>
    <t>CLARK_GNODE 9</t>
  </si>
  <si>
    <t>CLARK_GNODE10</t>
  </si>
  <si>
    <t>CLARK_GNODE11</t>
  </si>
  <si>
    <t>CLARK_GNODE12</t>
  </si>
  <si>
    <t>CLARK_GNODE13</t>
  </si>
  <si>
    <t>CLARK_GNODE14</t>
  </si>
  <si>
    <t>CLARK_GNODE15</t>
  </si>
  <si>
    <t>CLARK_GNODE16</t>
  </si>
  <si>
    <t>CLARK_GNODE17</t>
  </si>
  <si>
    <t>CLARK_GNODE18</t>
  </si>
  <si>
    <t>CLARK_GNODE19</t>
  </si>
  <si>
    <t>CLARK_GNODE20</t>
  </si>
  <si>
    <t>CLARK_GNODE21</t>
  </si>
  <si>
    <t>CLARK_GNODE22</t>
  </si>
  <si>
    <t>CLARK_LNODE14</t>
  </si>
  <si>
    <t>CLARK_LNODE19</t>
  </si>
  <si>
    <t>CLARK_LNODE21</t>
  </si>
  <si>
    <t>CLARK_SR_LNODELD2</t>
  </si>
  <si>
    <t>CLARKRD_7_N001</t>
  </si>
  <si>
    <t>CLARKRD_7_N002</t>
  </si>
  <si>
    <t>CLARKRD_7_N003</t>
  </si>
  <si>
    <t>CLARMNT_1_N001</t>
  </si>
  <si>
    <t>CLARMNT_1_N028</t>
  </si>
  <si>
    <t>CLARMONT_LNODE2KV</t>
  </si>
  <si>
    <t>CLAUS_LNODE1H</t>
  </si>
  <si>
    <t>CLAUS_LNODE2</t>
  </si>
  <si>
    <t>CLAUS_LNODED1</t>
  </si>
  <si>
    <t>CLAUSEN_2_CS2GNODE</t>
  </si>
  <si>
    <t>CLAY_6_N001</t>
  </si>
  <si>
    <t>CLAY_6_N005</t>
  </si>
  <si>
    <t>CLAYMONT_LNODE-1</t>
  </si>
  <si>
    <t>CLAYMONT_LNODE-2</t>
  </si>
  <si>
    <t>CLAYMONT_LNODE-3</t>
  </si>
  <si>
    <t>CLAYMONT_LNODE-4</t>
  </si>
  <si>
    <t>CLAYT_BP_LNODEAND</t>
  </si>
  <si>
    <t>CLAYTN_1_N001</t>
  </si>
  <si>
    <t>CLAYTN_1_N004</t>
  </si>
  <si>
    <t>CLAYTN_1_N029</t>
  </si>
  <si>
    <t>CLAYTN_1_N030</t>
  </si>
  <si>
    <t>CLAYTON_LNODELINE</t>
  </si>
  <si>
    <t>CLAYTON_LNODEYTON</t>
  </si>
  <si>
    <t>CLB_LNODECLB</t>
  </si>
  <si>
    <t>CLB_LNODEDKY</t>
  </si>
  <si>
    <t>CLCK_LNODEWR1</t>
  </si>
  <si>
    <t>CLCK_LNODEWR2</t>
  </si>
  <si>
    <t>CLD_LNODEC</t>
  </si>
  <si>
    <t>CLEAR_BP_LNODEFMR</t>
  </si>
  <si>
    <t>CLEARCT_7_N002</t>
  </si>
  <si>
    <t>CLEARCT_7_N1</t>
  </si>
  <si>
    <t>CLEARFSO_LNODER1</t>
  </si>
  <si>
    <t>CLEARFSO_LNODER2</t>
  </si>
  <si>
    <t>CLEARGEN_6_N001</t>
  </si>
  <si>
    <t>CLEARGEN_6_N004</t>
  </si>
  <si>
    <t>CLEARGEN_6_N005</t>
  </si>
  <si>
    <t>CLEARLAO_LNODE44</t>
  </si>
  <si>
    <t>CLEARST_7_B1</t>
  </si>
  <si>
    <t>CLEARWA1_NODET</t>
  </si>
  <si>
    <t>CLEARWA2_LNODED1</t>
  </si>
  <si>
    <t>CLEARWA2_NODET</t>
  </si>
  <si>
    <t>CLEARWTR_LNODED1</t>
  </si>
  <si>
    <t>CLEARWTR_LNODED2</t>
  </si>
  <si>
    <t>CLEARWTR_NODE03</t>
  </si>
  <si>
    <t>CLEARWTR_NODE04</t>
  </si>
  <si>
    <t>CLEDIST_LNODEXF2</t>
  </si>
  <si>
    <t>CLEMA_SR_LNODELD3</t>
  </si>
  <si>
    <t>CLEMENT_LNODEMR</t>
  </si>
  <si>
    <t>CLEMENT_LNODET1</t>
  </si>
  <si>
    <t>CLERLKE_6_N001</t>
  </si>
  <si>
    <t>CLERLKE_6_N012</t>
  </si>
  <si>
    <t>CLEVELAN_LNODE66</t>
  </si>
  <si>
    <t>CLEVELAN_LNODE97</t>
  </si>
  <si>
    <t>CLEVLAND_LNODEEL1</t>
  </si>
  <si>
    <t>CLFAL_BP_LNODEFEC</t>
  </si>
  <si>
    <t>CLFAS_BP_LNODEIER</t>
  </si>
  <si>
    <t>CLFAS_BP_LNODELLE</t>
  </si>
  <si>
    <t>CLFAS_BP_LNODERV3</t>
  </si>
  <si>
    <t>CLIF_LNODETR1</t>
  </si>
  <si>
    <t>CLIF_LNODETR2</t>
  </si>
  <si>
    <t>CLIM_LNODE185</t>
  </si>
  <si>
    <t>CLIM_LNODE186</t>
  </si>
  <si>
    <t>CLIMAX_LNODEPM</t>
  </si>
  <si>
    <t>CLINESCO_3_ELCABOWF1GNODE</t>
  </si>
  <si>
    <t>CLINESCO_3_ELCABOWF2GNODE</t>
  </si>
  <si>
    <t>CLINT_LNODET1</t>
  </si>
  <si>
    <t>CLINTN_R_LNODEOAD</t>
  </si>
  <si>
    <t>CLINTONU_LNODED1</t>
  </si>
  <si>
    <t>CLINTONU_LNODED2</t>
  </si>
  <si>
    <t>CLINTONW_LNODED1</t>
  </si>
  <si>
    <t>CLLCTR2A_7_N001</t>
  </si>
  <si>
    <t>CLLCTR2B_7_N001</t>
  </si>
  <si>
    <t>CLMBAHL_6_N001</t>
  </si>
  <si>
    <t>CLMBAST_1_LN001</t>
  </si>
  <si>
    <t>CLN_LNODECLN</t>
  </si>
  <si>
    <t>CLNT_LNODE10A</t>
  </si>
  <si>
    <t>CLNT_LNODE12A</t>
  </si>
  <si>
    <t>CLNT_LNODER5A</t>
  </si>
  <si>
    <t>CLOAKE_LNODE25</t>
  </si>
  <si>
    <t>CLOUD_VW_LNODE0RT</t>
  </si>
  <si>
    <t>CLOUD_VW_LNODE20RT</t>
  </si>
  <si>
    <t>CLOUD_VW_LNODE30RT</t>
  </si>
  <si>
    <t>CLOUGH_LNODED1</t>
  </si>
  <si>
    <t>CLOVER_6_B1</t>
  </si>
  <si>
    <t>CLOVER_6_N001</t>
  </si>
  <si>
    <t>CLOVER_LNODELDNX</t>
  </si>
  <si>
    <t>CLOVER_LNODEVE</t>
  </si>
  <si>
    <t>CLOVIS_1_N001</t>
  </si>
  <si>
    <t>CLOVIS_1_N004</t>
  </si>
  <si>
    <t>CLOVIS_1_N101</t>
  </si>
  <si>
    <t>CLOVR_BR_GNODECG1</t>
  </si>
  <si>
    <t>CLOVR_BR_GNODECG2</t>
  </si>
  <si>
    <t>CLOVR_BR_GNODECG3</t>
  </si>
  <si>
    <t>CLOVR_BR_LNODELT4</t>
  </si>
  <si>
    <t>CLOVR_BR_LNODET3</t>
  </si>
  <si>
    <t>CLOVRDLE_1_N001</t>
  </si>
  <si>
    <t>CLOVRDLE_7_N001</t>
  </si>
  <si>
    <t>CLOVRDLE_7_N003</t>
  </si>
  <si>
    <t>CLPR_GNODE001</t>
  </si>
  <si>
    <t>CLR_LNODEXF1</t>
  </si>
  <si>
    <t>CLRBEL_LNODENK1</t>
  </si>
  <si>
    <t>CLRKFORK_LNODEF1</t>
  </si>
  <si>
    <t>CLRKP_BP_LNODEARK</t>
  </si>
  <si>
    <t>CLRKS_BP_LNODE115</t>
  </si>
  <si>
    <t>CLRKSVLE_1_N001</t>
  </si>
  <si>
    <t>CLRKSVLE_1_N003</t>
  </si>
  <si>
    <t>CLRKSVLE_1_N004</t>
  </si>
  <si>
    <t>CLSAJCT_6_N001</t>
  </si>
  <si>
    <t>CLT_LNODE10A</t>
  </si>
  <si>
    <t>CLT_LNODE13A</t>
  </si>
  <si>
    <t>CLT_LNODER1A</t>
  </si>
  <si>
    <t>CLT_LNODER2A</t>
  </si>
  <si>
    <t>CLT_LNODER4A</t>
  </si>
  <si>
    <t>CLT_LNODER9A</t>
  </si>
  <si>
    <t>CLTN_LNODEBR1</t>
  </si>
  <si>
    <t>CLUFF_SR_LNODELD1</t>
  </si>
  <si>
    <t>CLUMBS_R_LNODEOAD</t>
  </si>
  <si>
    <t>CLUSTER_LNODEHEC</t>
  </si>
  <si>
    <t>CLUSTER_LNODESTR</t>
  </si>
  <si>
    <t>CLV_LNODEXF1</t>
  </si>
  <si>
    <t>CLVR_LNODEWR1</t>
  </si>
  <si>
    <t>CLVRPKTP_LNODEMR</t>
  </si>
  <si>
    <t>CLW_LNODE10A</t>
  </si>
  <si>
    <t>CLW_LNODE13A</t>
  </si>
  <si>
    <t>CLW_LNODER1A</t>
  </si>
  <si>
    <t>CLW_LNODER5A</t>
  </si>
  <si>
    <t>CLW_LNODER9A</t>
  </si>
  <si>
    <t>CLXT_LNODEBR1</t>
  </si>
  <si>
    <t>CLYDE_LNODET1</t>
  </si>
  <si>
    <t>CLYDE_PK_LNODEILS</t>
  </si>
  <si>
    <t>CLYDE_PK_LNODELYD</t>
  </si>
  <si>
    <t>CLYPSE_LNODEXF2</t>
  </si>
  <si>
    <t>CM3_PP_GNODEF1_5</t>
  </si>
  <si>
    <t>CM3_PP_GNODEF6_10</t>
  </si>
  <si>
    <t>CM5_2_PV_UNIT1GNODE</t>
  </si>
  <si>
    <t>CMARY_BP_LNODEFMR</t>
  </si>
  <si>
    <t>CMC_GNODE1</t>
  </si>
  <si>
    <t>CMC_GNODE2</t>
  </si>
  <si>
    <t>CMC_LNODE17A</t>
  </si>
  <si>
    <t>CMC_LNODE1A</t>
  </si>
  <si>
    <t>CMC_LNODE21A</t>
  </si>
  <si>
    <t>CMC_LNODE9A</t>
  </si>
  <si>
    <t>CMFS_1_SOLA_CIMGNODE</t>
  </si>
  <si>
    <t>CMPEVRS_1_N001</t>
  </si>
  <si>
    <t>CMPEVRS_1_N002</t>
  </si>
  <si>
    <t>CMPFARW_7_B1</t>
  </si>
  <si>
    <t>CMS_GNODEG1</t>
  </si>
  <si>
    <t>CMS_GNODEG2</t>
  </si>
  <si>
    <t>CMSTKMDW_LNODEAY1</t>
  </si>
  <si>
    <t>CMSTKMDW_LNODEAY2</t>
  </si>
  <si>
    <t>CMX_BC_LNODECMX</t>
  </si>
  <si>
    <t>CMX_LNODEMR1</t>
  </si>
  <si>
    <t>CMX_LNODEMR2</t>
  </si>
  <si>
    <t>CMX115_LNODEELD</t>
  </si>
  <si>
    <t>CN_LNODER2A</t>
  </si>
  <si>
    <t>CN_LNODER4A</t>
  </si>
  <si>
    <t>CNBY_LNODEBR1</t>
  </si>
  <si>
    <t>CNBY_LNODEBR2</t>
  </si>
  <si>
    <t>CNBY_LNODEBR3</t>
  </si>
  <si>
    <t>CNBY_LNODEBR4</t>
  </si>
  <si>
    <t>CNCOURS_LNODE-1</t>
  </si>
  <si>
    <t>CNCOURS_LNODE-2</t>
  </si>
  <si>
    <t>CNCOURS_LNODE-3</t>
  </si>
  <si>
    <t>CNDLARIA_LNODE31</t>
  </si>
  <si>
    <t>CNK_GNODEG1</t>
  </si>
  <si>
    <t>CNL_LNODECNL</t>
  </si>
  <si>
    <t>CNLS_LNODEBR1</t>
  </si>
  <si>
    <t>CNRL_838_LNODE7011</t>
  </si>
  <si>
    <t>CNRL_838_LNODE7012</t>
  </si>
  <si>
    <t>CNRL_838_LNODE8011</t>
  </si>
  <si>
    <t>CNRL_838_LNODE8012</t>
  </si>
  <si>
    <t>CNRL_842_GNODEG1</t>
  </si>
  <si>
    <t>CNRL_842_GNODEG2</t>
  </si>
  <si>
    <t>CNRL_842_GNODET_1</t>
  </si>
  <si>
    <t>CNRL_842_LNODE7021</t>
  </si>
  <si>
    <t>CNRL_842_LNODE7022</t>
  </si>
  <si>
    <t>CNRL_842_LNODE7023</t>
  </si>
  <si>
    <t>CNRL_842_LNODE7024</t>
  </si>
  <si>
    <t>CNT230_LNODEEL1</t>
  </si>
  <si>
    <t>CNTL_LNODEWR1</t>
  </si>
  <si>
    <t>CNTL_LNODEWR2</t>
  </si>
  <si>
    <t>CNTRVL12_7_N001</t>
  </si>
  <si>
    <t>CNTRVL12_7_N002</t>
  </si>
  <si>
    <t>CNTRYCB_6_N001</t>
  </si>
  <si>
    <t>CNTRYCB_6_N002</t>
  </si>
  <si>
    <t>CNTRYCB_6_N004</t>
  </si>
  <si>
    <t>CNTRYCB_6_N006</t>
  </si>
  <si>
    <t>CNYN_LNODEWR1</t>
  </si>
  <si>
    <t>CNYN_LNODEWR2</t>
  </si>
  <si>
    <t>CNYN_LNODEWR3</t>
  </si>
  <si>
    <t>CNYN_LNODEWR4</t>
  </si>
  <si>
    <t>CNZ161_LNODE1LD</t>
  </si>
  <si>
    <t>CO_5_UNIT1GNODE</t>
  </si>
  <si>
    <t>CO_5_UNIT2GNODE</t>
  </si>
  <si>
    <t>COACHELV_2_N101</t>
  </si>
  <si>
    <t>COAL_BNK_LNODEANK</t>
  </si>
  <si>
    <t>COAL_LNODECOAL</t>
  </si>
  <si>
    <t>COALBANK_LNODET1</t>
  </si>
  <si>
    <t>COALBANK_LNODET2</t>
  </si>
  <si>
    <t>COALBANK_LNODET3</t>
  </si>
  <si>
    <t>COALDALE_LNODET1</t>
  </si>
  <si>
    <t>COALDALE_LNODET2</t>
  </si>
  <si>
    <t>COALMINE_LNODE1</t>
  </si>
  <si>
    <t>COALVILL_LNODEDT1</t>
  </si>
  <si>
    <t>COBB_LNODE391</t>
  </si>
  <si>
    <t>COBB_LNODE392</t>
  </si>
  <si>
    <t>COBUR_BP_LNODE2KV</t>
  </si>
  <si>
    <t>COBURG_LNODE40</t>
  </si>
  <si>
    <t>COBURN_2_B1</t>
  </si>
  <si>
    <t>COCHIT_LNODEHITI</t>
  </si>
  <si>
    <t>COCHLA_NODENCO</t>
  </si>
  <si>
    <t>COCHR_BP_LNODEANE</t>
  </si>
  <si>
    <t>COCHRAN_LNODE1_H</t>
  </si>
  <si>
    <t>COCHRAN_LNODE2_H</t>
  </si>
  <si>
    <t>COCHRANE_1_CCH1GNODE</t>
  </si>
  <si>
    <t>COCHRANE_1_CCH2GNODE</t>
  </si>
  <si>
    <t>COCHSS_LNODED1</t>
  </si>
  <si>
    <t>COCHSS_LNODED2</t>
  </si>
  <si>
    <t>COCHSS_LNODESV</t>
  </si>
  <si>
    <t>COCHSS_NODEGN1</t>
  </si>
  <si>
    <t>COCHSS_NODEGN2</t>
  </si>
  <si>
    <t>COCHSS_NODEGN3</t>
  </si>
  <si>
    <t>COCHSS_NODEGN4</t>
  </si>
  <si>
    <t>COF161_LNODE161</t>
  </si>
  <si>
    <t>COFFI_BP_G04GNODE</t>
  </si>
  <si>
    <t>COFFI_BP_LNODEOAD</t>
  </si>
  <si>
    <t>COGNTNL_7_B1</t>
  </si>
  <si>
    <t>COGR_GNODED_E</t>
  </si>
  <si>
    <t>COGR_GNODED_W</t>
  </si>
  <si>
    <t>COGR_GNODEIND</t>
  </si>
  <si>
    <t>COGR_GNODEIND2</t>
  </si>
  <si>
    <t>COH_LNODE-1</t>
  </si>
  <si>
    <t>COH_LNODE-2</t>
  </si>
  <si>
    <t>COID_NODE1</t>
  </si>
  <si>
    <t>COID_NODE2</t>
  </si>
  <si>
    <t>COK_LNODE500</t>
  </si>
  <si>
    <t>COK_LNODE600</t>
  </si>
  <si>
    <t>COK_LNODE700</t>
  </si>
  <si>
    <t>COK_LNODE800</t>
  </si>
  <si>
    <t>COKSL_BP_LNODEFMR</t>
  </si>
  <si>
    <t>COL_LNODEXF2</t>
  </si>
  <si>
    <t>COLBERT_LNODEF1</t>
  </si>
  <si>
    <t>COLCREST_LNODEEST</t>
  </si>
  <si>
    <t>COLCT234_7_N001</t>
  </si>
  <si>
    <t>COLCT334_7_N001</t>
  </si>
  <si>
    <t>COLD_CR_GNODETG1</t>
  </si>
  <si>
    <t>COLD_CR_GNODETG2</t>
  </si>
  <si>
    <t>COLD_CR_LNODE137</t>
  </si>
  <si>
    <t>COLD_CR_LNODE70L</t>
  </si>
  <si>
    <t>COLD_CR_LNODE8_A</t>
  </si>
  <si>
    <t>COLD_CR_LNODE8_B</t>
  </si>
  <si>
    <t>COLDC_BP_LNODE115</t>
  </si>
  <si>
    <t>COLDWATR_LNODELD</t>
  </si>
  <si>
    <t>COLEMAN_6_B1</t>
  </si>
  <si>
    <t>COLEMAN_7_B1</t>
  </si>
  <si>
    <t>COLEMAN_LNODE-1</t>
  </si>
  <si>
    <t>COLEMAN_LNODE-2</t>
  </si>
  <si>
    <t>COLEMAN_LNODE-3</t>
  </si>
  <si>
    <t>COLEMAN_LNODE-4</t>
  </si>
  <si>
    <t>COLESCRN_LNODEMR</t>
  </si>
  <si>
    <t>COLGATE_2_B1</t>
  </si>
  <si>
    <t>COLGATE1_7_B1</t>
  </si>
  <si>
    <t>COLGATE2_7_B1</t>
  </si>
  <si>
    <t>COLHAT_6_N001</t>
  </si>
  <si>
    <t>COLINAS_LNODEINAS</t>
  </si>
  <si>
    <t>COLINTON_LNODET1</t>
  </si>
  <si>
    <t>COLINTON_LNODET2</t>
  </si>
  <si>
    <t>COLL_LNODE050</t>
  </si>
  <si>
    <t>COLL_LNODE553</t>
  </si>
  <si>
    <t>COLLEG_LNODED1</t>
  </si>
  <si>
    <t>COLLEGE_1_MANZANOPVGNODE</t>
  </si>
  <si>
    <t>COLLEGE_1_VISTAPVGNODE</t>
  </si>
  <si>
    <t>COLLEGE_LNODEETAP</t>
  </si>
  <si>
    <t>COLLEGEC_LNODEMR</t>
  </si>
  <si>
    <t>COLLEGEC_LNODER1</t>
  </si>
  <si>
    <t>COLLGE_LNODED1</t>
  </si>
  <si>
    <t>COLLI_SR_LNODELD2</t>
  </si>
  <si>
    <t>COLLI_SR_LNODELD3</t>
  </si>
  <si>
    <t>COLLINS_7_N001</t>
  </si>
  <si>
    <t>COLLINS_7_N002</t>
  </si>
  <si>
    <t>COLLINS_LNODENS</t>
  </si>
  <si>
    <t>COLLINS_LNODEOAD</t>
  </si>
  <si>
    <t>COLLLAKE_LNODET1</t>
  </si>
  <si>
    <t>COLLRVL1_7_B1</t>
  </si>
  <si>
    <t>COLLRVL2_7_B1</t>
  </si>
  <si>
    <t>COLLWALN_LNODEF1</t>
  </si>
  <si>
    <t>COLLWALN_LNODEF2</t>
  </si>
  <si>
    <t>COLMA_BP_LNODEERV</t>
  </si>
  <si>
    <t>COLMA_BP_LNODESS1</t>
  </si>
  <si>
    <t>COLMAN_LNODET1</t>
  </si>
  <si>
    <t>COLMAN_LNODET3</t>
  </si>
  <si>
    <t>COLMBA_R_LNODERT</t>
  </si>
  <si>
    <t>COLMU_BP_LNODEBIA</t>
  </si>
  <si>
    <t>COLMU_BP_LNODETER</t>
  </si>
  <si>
    <t>COLMW_BP_LNODETZ1</t>
  </si>
  <si>
    <t>COLMW_BP_LNODETZ2</t>
  </si>
  <si>
    <t>COLNGA1_6_N001</t>
  </si>
  <si>
    <t>COLNGA1_6_N002</t>
  </si>
  <si>
    <t>COLNGA1_6_N006</t>
  </si>
  <si>
    <t>COLNGA2_6_N001</t>
  </si>
  <si>
    <t>COLNGAGN_7_B1</t>
  </si>
  <si>
    <t>COLNSGN_7_N001</t>
  </si>
  <si>
    <t>COLO_TAP_LNODEAPS</t>
  </si>
  <si>
    <t>COLONY_6_N001</t>
  </si>
  <si>
    <t>COLRIVER_2_B1</t>
  </si>
  <si>
    <t>COLRIVER_5_N030</t>
  </si>
  <si>
    <t>COLRSLR_GNODE1</t>
  </si>
  <si>
    <t>COLSTJT_1_B1</t>
  </si>
  <si>
    <t>COLSTR_R_LNODEOAD</t>
  </si>
  <si>
    <t>COLSTRI_LNODE4LD</t>
  </si>
  <si>
    <t>COLSTRI_LNODE5LD</t>
  </si>
  <si>
    <t>COLSTRI_LNODEBK2</t>
  </si>
  <si>
    <t>COLSTRI_LNODELD1</t>
  </si>
  <si>
    <t>COLSTRI_LNODELD2</t>
  </si>
  <si>
    <t>COLSTRI_LNODET1L</t>
  </si>
  <si>
    <t>COLSTRIP_2_COL1GNODE</t>
  </si>
  <si>
    <t>COLSTRIP_2_COL2GNODE</t>
  </si>
  <si>
    <t>COLSTRIP_7_COL3GNODE</t>
  </si>
  <si>
    <t>COLSTRIP_7_COL4GNODE</t>
  </si>
  <si>
    <t>COLUM_ES_LNODEOAD</t>
  </si>
  <si>
    <t>COLUMBIO_LNODE01</t>
  </si>
  <si>
    <t>COLUMBIO_LNODE92</t>
  </si>
  <si>
    <t>COLUMBIU_LNODENS</t>
  </si>
  <si>
    <t>COLUMBRL_1_G01GNODE</t>
  </si>
  <si>
    <t>COLUMBUS_1_N001</t>
  </si>
  <si>
    <t>COLUMBUS_1_N003</t>
  </si>
  <si>
    <t>COLUMBUS_1_N005</t>
  </si>
  <si>
    <t>COLUSA_6_N001</t>
  </si>
  <si>
    <t>COLUSA_6_N004</t>
  </si>
  <si>
    <t>COLUSAG1_2_LN001</t>
  </si>
  <si>
    <t>COLUSAG2_2_LN001</t>
  </si>
  <si>
    <t>COLUSCT1_7_GN001</t>
  </si>
  <si>
    <t>COLUSCT2_7_GN001</t>
  </si>
  <si>
    <t>COLUSST_7_GN001</t>
  </si>
  <si>
    <t>COLV_IND_LNODEER</t>
  </si>
  <si>
    <t>COLV_WWP_LNODEF1</t>
  </si>
  <si>
    <t>COLV_WWP_LNODEF2</t>
  </si>
  <si>
    <t>COLV_WWP_LNODEF3</t>
  </si>
  <si>
    <t>COLWATER_1_LN001</t>
  </si>
  <si>
    <t>COLWATER_1_N001</t>
  </si>
  <si>
    <t>COLWATER_1_N002</t>
  </si>
  <si>
    <t>COLWATER_2_LN001</t>
  </si>
  <si>
    <t>COM_BC_GNODEG1</t>
  </si>
  <si>
    <t>COMA_GNODEAR1</t>
  </si>
  <si>
    <t>COMA_GNODEEN1</t>
  </si>
  <si>
    <t>COMA_GNODEEN2</t>
  </si>
  <si>
    <t>COMA_GNODEEN3</t>
  </si>
  <si>
    <t>COMB_H_2_2_Z1GNODE</t>
  </si>
  <si>
    <t>COMB_H_2_2_ZDGNODE</t>
  </si>
  <si>
    <t>COMBINEH_NODET</t>
  </si>
  <si>
    <t>COMMERC_LNODE-1</t>
  </si>
  <si>
    <t>COMMERC_LNODE-2</t>
  </si>
  <si>
    <t>COMMERCE_GNODE1</t>
  </si>
  <si>
    <t>COMMERCE_LNODE</t>
  </si>
  <si>
    <t>COMMNS_LNODED1</t>
  </si>
  <si>
    <t>COMMNS_LNODED2</t>
  </si>
  <si>
    <t>COMMUNIT_LNODED1</t>
  </si>
  <si>
    <t>COMMUNIT_LNODED2</t>
  </si>
  <si>
    <t>COMO_LNODET1</t>
  </si>
  <si>
    <t>COMO_LNODET2</t>
  </si>
  <si>
    <t>COMPARK_LNODE_T2</t>
  </si>
  <si>
    <t>COMPARK_LNODE_T3</t>
  </si>
  <si>
    <t>COMPARK_LNODEDT1</t>
  </si>
  <si>
    <t>COMSHRT_LNODE-1</t>
  </si>
  <si>
    <t>CON25_1_N001</t>
  </si>
  <si>
    <t>CON25_1_N002</t>
  </si>
  <si>
    <t>CONCHO_1_N002</t>
  </si>
  <si>
    <t>CONCHO_GNODE1</t>
  </si>
  <si>
    <t>CONCTRAT_LNODELD1</t>
  </si>
  <si>
    <t>CONCTRAT_LNODELD2</t>
  </si>
  <si>
    <t>CONCTRAT_LNODELD3</t>
  </si>
  <si>
    <t>CONCTRAT_LNODELD4</t>
  </si>
  <si>
    <t>CONCTRAT_LNODELD5</t>
  </si>
  <si>
    <t>CONCTRAT_LNODELD6</t>
  </si>
  <si>
    <t>CONCTRAT_LNODELD7</t>
  </si>
  <si>
    <t>CONCTRAT_LNODELD8</t>
  </si>
  <si>
    <t>CONDA_LNODED1</t>
  </si>
  <si>
    <t>CONDO_BP_LNODEDON</t>
  </si>
  <si>
    <t>CONDWIND_1_Z1GNODE</t>
  </si>
  <si>
    <t>CONDWIND_1_Z2GNODE</t>
  </si>
  <si>
    <t>CONEL_BP_LNODENRD</t>
  </si>
  <si>
    <t>CONGRA_LNODE1</t>
  </si>
  <si>
    <t>CONI_LNODE531</t>
  </si>
  <si>
    <t>CONI_LNODE664</t>
  </si>
  <si>
    <t>CONIFER_LNODET1</t>
  </si>
  <si>
    <t>CONKLIN_GNODEG1</t>
  </si>
  <si>
    <t>CONKLIN_GNODEG2</t>
  </si>
  <si>
    <t>CONKLIN_LNODE900</t>
  </si>
  <si>
    <t>CONKLIN_LNODE912</t>
  </si>
  <si>
    <t>CONOCONW_LNODEK1H</t>
  </si>
  <si>
    <t>CONOCONW_LNODEK2H</t>
  </si>
  <si>
    <t>CONRAD_A_LNODET1</t>
  </si>
  <si>
    <t>CONRAD_LNODELD1</t>
  </si>
  <si>
    <t>CONRAD_LNODEOAD</t>
  </si>
  <si>
    <t>CONRAD_P_LNODEOAD</t>
  </si>
  <si>
    <t>CONS_LNODE104</t>
  </si>
  <si>
    <t>CONS_LNODE105</t>
  </si>
  <si>
    <t>CONT_DR_LNODEOAD</t>
  </si>
  <si>
    <t>CONTADNA_1_N001</t>
  </si>
  <si>
    <t>CONTLIME_LNODEOAD</t>
  </si>
  <si>
    <t>CONTMP_LNODER1A</t>
  </si>
  <si>
    <t>CONTROL_1_B1</t>
  </si>
  <si>
    <t>CONTROL_1_N034</t>
  </si>
  <si>
    <t>CONTROL_7_B1</t>
  </si>
  <si>
    <t>CONTROL_7_N001</t>
  </si>
  <si>
    <t>CONTROL_7_N021</t>
  </si>
  <si>
    <t>CONTROLX_1_N001</t>
  </si>
  <si>
    <t>CONTROLX_1_N002</t>
  </si>
  <si>
    <t>CONTROLX_1_N003</t>
  </si>
  <si>
    <t>CONTROLX_1_N004</t>
  </si>
  <si>
    <t>CONTROLX_1_N005</t>
  </si>
  <si>
    <t>CONTROLX_1_N008</t>
  </si>
  <si>
    <t>CONTROLX_1_N009</t>
  </si>
  <si>
    <t>CONTROLX_1_N010</t>
  </si>
  <si>
    <t>CONVALOF_LNODELD1</t>
  </si>
  <si>
    <t>CONVALOF_LNODELD2</t>
  </si>
  <si>
    <t>CONYE_BP_LNODEPUD</t>
  </si>
  <si>
    <t>COOK_SR_LNODELD2</t>
  </si>
  <si>
    <t>COOKE_BP_LNODEMTN</t>
  </si>
  <si>
    <t>COOKINGL_LNODEXF1</t>
  </si>
  <si>
    <t>COOL_LNODE434</t>
  </si>
  <si>
    <t>COOLDGEN_LNODE10AUX</t>
  </si>
  <si>
    <t>COOLDGEN_LNODE11AUX</t>
  </si>
  <si>
    <t>COOLDGEN_LNODE12AUX</t>
  </si>
  <si>
    <t>COOLDGEN_LNODEU1AUX</t>
  </si>
  <si>
    <t>COOLDGEN_LNODEU2AUX</t>
  </si>
  <si>
    <t>COOLDGEN_LNODEU3AUX</t>
  </si>
  <si>
    <t>COOLDGEN_LNODEU4AUX</t>
  </si>
  <si>
    <t>COOLDGEN_LNODEU5AUX</t>
  </si>
  <si>
    <t>COOLDGEN_LNODEU6AUX</t>
  </si>
  <si>
    <t>COOLDGEN_LNODEU7AUX</t>
  </si>
  <si>
    <t>COOLDGEN_LNODEU8AUX</t>
  </si>
  <si>
    <t>COOLDGEN_LNODEU9AUX</t>
  </si>
  <si>
    <t>COOLE_SR_LNODELD2</t>
  </si>
  <si>
    <t>COOLE_SR_LNODELD3</t>
  </si>
  <si>
    <t>COOLIDGE_LNODEGE2</t>
  </si>
  <si>
    <t>COOPE_SR_LNODELD1</t>
  </si>
  <si>
    <t>COOPE_SR_LNODELD2</t>
  </si>
  <si>
    <t>COOPER_LNODEX1</t>
  </si>
  <si>
    <t>COOPER_LNODEX2</t>
  </si>
  <si>
    <t>COOPER_LNODEX3</t>
  </si>
  <si>
    <t>COOPER_LNODEX4</t>
  </si>
  <si>
    <t>COOR_LNODE341</t>
  </si>
  <si>
    <t>COOSRIVE_LNODE43</t>
  </si>
  <si>
    <t>COPCO1_NODE1</t>
  </si>
  <si>
    <t>COPCO1_NODE2</t>
  </si>
  <si>
    <t>COPCO2_LNODE21</t>
  </si>
  <si>
    <t>COPCO2_NODE1</t>
  </si>
  <si>
    <t>COPCO2_NODE2</t>
  </si>
  <si>
    <t>COPE_CRK_LNODE_LD1</t>
  </si>
  <si>
    <t>COPE_CRK_LNODE_LD2</t>
  </si>
  <si>
    <t>COPPERHI_LNODELD</t>
  </si>
  <si>
    <t>COPPERMT_6_GN001</t>
  </si>
  <si>
    <t>COPPERMT_7_N002</t>
  </si>
  <si>
    <t>COPPERMT_7_N004</t>
  </si>
  <si>
    <t>COPPERMT_7_N005</t>
  </si>
  <si>
    <t>COPPERMT_LNODERMT</t>
  </si>
  <si>
    <t>COPPERWC_GNODEUNIT1</t>
  </si>
  <si>
    <t>COPPERWC_LNODE1</t>
  </si>
  <si>
    <t>COPPERWC_LNODEIT1</t>
  </si>
  <si>
    <t>COPPRMNE_6_N001</t>
  </si>
  <si>
    <t>COPUS_6_LN001</t>
  </si>
  <si>
    <t>COPUS_6_N001</t>
  </si>
  <si>
    <t>COQUILLE_LNODE63</t>
  </si>
  <si>
    <t>COQUILLE_LNODE78</t>
  </si>
  <si>
    <t>COR_BC_GNODEG1</t>
  </si>
  <si>
    <t>COR_BC_GNODEG2</t>
  </si>
  <si>
    <t>COR_BC_GNODEG3</t>
  </si>
  <si>
    <t>COR_LNODENE1</t>
  </si>
  <si>
    <t>COR_LNODENE3</t>
  </si>
  <si>
    <t>CORA_LNODEK1L</t>
  </si>
  <si>
    <t>CORALBLF_LNODEARA1</t>
  </si>
  <si>
    <t>CORALBLF_LNODEARA2</t>
  </si>
  <si>
    <t>CORALBLF_LNODEARA3</t>
  </si>
  <si>
    <t>CORALBLF_LNODEARA4</t>
  </si>
  <si>
    <t>CORALBLF_LNODEARA5</t>
  </si>
  <si>
    <t>CORALBLF_LNODEARA6</t>
  </si>
  <si>
    <t>CORALBLF_LNODEARA7</t>
  </si>
  <si>
    <t>CORALBLF_LNODEARA8</t>
  </si>
  <si>
    <t>CORAMA_7_N003</t>
  </si>
  <si>
    <t>CORAMB_7_N003</t>
  </si>
  <si>
    <t>CORBE_SR_LNODELD2</t>
  </si>
  <si>
    <t>CORBE_SR_LNODELD3</t>
  </si>
  <si>
    <t>CORBE_SR_LNODELD4</t>
  </si>
  <si>
    <t>CORCCITY_7_N002</t>
  </si>
  <si>
    <t>CORCORAN_1_N001</t>
  </si>
  <si>
    <t>CORCORAN_1_N005</t>
  </si>
  <si>
    <t>CORCORAN_7_N001</t>
  </si>
  <si>
    <t>CORCRAN2_7_N001</t>
  </si>
  <si>
    <t>CORDELIA_1_N186</t>
  </si>
  <si>
    <t>CORDELIA_6_N001</t>
  </si>
  <si>
    <t>CORDPMP_6_N003</t>
  </si>
  <si>
    <t>CORDUROY_LNODEFMR</t>
  </si>
  <si>
    <t>CORKI_BP_LNODEARK</t>
  </si>
  <si>
    <t>CORKI_BP_LNODENST</t>
  </si>
  <si>
    <t>CORLETT_LNODENK1</t>
  </si>
  <si>
    <t>CORLETT_LNODENK2</t>
  </si>
  <si>
    <t>CORNELL_LNODENELL</t>
  </si>
  <si>
    <t>CORNING_6_N004</t>
  </si>
  <si>
    <t>CORNING_6_N006</t>
  </si>
  <si>
    <t>CORNING_6_N102</t>
  </si>
  <si>
    <t>CORON_SR_LNODEDMS</t>
  </si>
  <si>
    <t>CORON_SR_LNODEDU1</t>
  </si>
  <si>
    <t>CORON_SR_LNODEDU2</t>
  </si>
  <si>
    <t>CORONA_1_N001</t>
  </si>
  <si>
    <t>CORONADO_6_B1</t>
  </si>
  <si>
    <t>CORONADO_6_N001</t>
  </si>
  <si>
    <t>CORONADO_6_N002</t>
  </si>
  <si>
    <t>CORRAL_6_N001</t>
  </si>
  <si>
    <t>CORRAL_6_N003</t>
  </si>
  <si>
    <t>CORRAL1_6_N002</t>
  </si>
  <si>
    <t>CORRECT_6_N001</t>
  </si>
  <si>
    <t>CORRINE_LNODED1</t>
  </si>
  <si>
    <t>CORSGOLD_1_N001</t>
  </si>
  <si>
    <t>CORSGOLD_1_N003</t>
  </si>
  <si>
    <t>CORTE_SR_LNODELD1</t>
  </si>
  <si>
    <t>CORTE_SR_LNODELD2</t>
  </si>
  <si>
    <t>CORTEZ_LNODE44</t>
  </si>
  <si>
    <t>CORTEZ_LNODED1</t>
  </si>
  <si>
    <t>CORTEZ_LNODED2</t>
  </si>
  <si>
    <t>CORTINA_1_N106</t>
  </si>
  <si>
    <t>CORTZ_LNODE6KV</t>
  </si>
  <si>
    <t>CORUM_6_N001</t>
  </si>
  <si>
    <t>CORVLS_LNODEMPC</t>
  </si>
  <si>
    <t>CORVLS_LNODEREA</t>
  </si>
  <si>
    <t>COSO_1_LN001</t>
  </si>
  <si>
    <t>COT_BC_LNODETLD</t>
  </si>
  <si>
    <t>COT_LNODEXF1</t>
  </si>
  <si>
    <t>COTATI_6_B1</t>
  </si>
  <si>
    <t>COTATI_6_N101</t>
  </si>
  <si>
    <t>COTATI_6_N102</t>
  </si>
  <si>
    <t>COTTLE_7_N001</t>
  </si>
  <si>
    <t>COTTLE_7_N002</t>
  </si>
  <si>
    <t>COTTLEA_2_N001</t>
  </si>
  <si>
    <t>COTTLEA_2_N016</t>
  </si>
  <si>
    <t>COTTNWOD_LNODEOD</t>
  </si>
  <si>
    <t>COTTON_LNODEREA</t>
  </si>
  <si>
    <t>COTTONWD_LNODENWD1</t>
  </si>
  <si>
    <t>COTTONWD_LNODENWD2</t>
  </si>
  <si>
    <t>COTTONWO_LNODE-3</t>
  </si>
  <si>
    <t>COTTONWO_LNODE-6</t>
  </si>
  <si>
    <t>COTTONWO_LNODED1</t>
  </si>
  <si>
    <t>COTTONWO_LNODED4</t>
  </si>
  <si>
    <t>COTWDPGE_1_N001</t>
  </si>
  <si>
    <t>COTWDPGE_1_N024</t>
  </si>
  <si>
    <t>COTWDPGE_1_N030</t>
  </si>
  <si>
    <t>COTWDWAP_2_B1</t>
  </si>
  <si>
    <t>COTWDWAP_2_B3</t>
  </si>
  <si>
    <t>COTWDWAP_2_GN003</t>
  </si>
  <si>
    <t>COTWDWAP_2_N029</t>
  </si>
  <si>
    <t>COTWDWAP_2_N030</t>
  </si>
  <si>
    <t>COTWDWAP_2_N031</t>
  </si>
  <si>
    <t>COTWDWAP_2_N032</t>
  </si>
  <si>
    <t>COUGAR_1_G01GNODE</t>
  </si>
  <si>
    <t>COUGAR_1_G02GNODE</t>
  </si>
  <si>
    <t>COUL1_BP_LNODEG14</t>
  </si>
  <si>
    <t>COUL1_BP_LNODEG18</t>
  </si>
  <si>
    <t>COUL2_BP_LNODEGPD</t>
  </si>
  <si>
    <t>COULECTY_LNODEMR</t>
  </si>
  <si>
    <t>COUNTY_LNODEGMT</t>
  </si>
  <si>
    <t>COURT_BP_LNODEFMR</t>
  </si>
  <si>
    <t>COUSINS_7_GNODEG16</t>
  </si>
  <si>
    <t>COVE_U1GNODE</t>
  </si>
  <si>
    <t>COVE_U2GNODE</t>
  </si>
  <si>
    <t>COVEFORT_LNODE1</t>
  </si>
  <si>
    <t>COVELO6_6_N001</t>
  </si>
  <si>
    <t>COVEMOUN_GNODE1</t>
  </si>
  <si>
    <t>COVEMOUN_GNODE2</t>
  </si>
  <si>
    <t>COVERD_7_B1</t>
  </si>
  <si>
    <t>COVERD_7_N002</t>
  </si>
  <si>
    <t>COVERD_7_N004</t>
  </si>
  <si>
    <t>COVERD_7_N005</t>
  </si>
  <si>
    <t>COVIN_BP_LNODEOAD</t>
  </si>
  <si>
    <t>COW_WIND_GNODEGE3</t>
  </si>
  <si>
    <t>COW_WIND_LNODEECK</t>
  </si>
  <si>
    <t>COWCREEK_6_N001</t>
  </si>
  <si>
    <t>COWCYN_LNODET1</t>
  </si>
  <si>
    <t>COWCYN_LNODET2</t>
  </si>
  <si>
    <t>COWDE_SR_LNODELD2</t>
  </si>
  <si>
    <t>COWFALLS_2_G01GNODE</t>
  </si>
  <si>
    <t>COWFALLS_2_G02GNODE</t>
  </si>
  <si>
    <t>COX_LNODE1LD</t>
  </si>
  <si>
    <t>COX_LNODE2LD</t>
  </si>
  <si>
    <t>COY_S_AV_NODE1</t>
  </si>
  <si>
    <t>COY_S_AV_NODE2</t>
  </si>
  <si>
    <t>COYOTE_G_LNODELCH</t>
  </si>
  <si>
    <t>COYOTE_LNODEELD</t>
  </si>
  <si>
    <t>COYTEJCT_6_ABIQUIUHYDROGNODE</t>
  </si>
  <si>
    <t>COYTP_BP_LNODESPR</t>
  </si>
  <si>
    <t>COZYDALE_LNODER1</t>
  </si>
  <si>
    <t>CP_LNODE12A</t>
  </si>
  <si>
    <t>CP_LNODER2A</t>
  </si>
  <si>
    <t>CP_LNODER4A</t>
  </si>
  <si>
    <t>CPBORDER_7_B1</t>
  </si>
  <si>
    <t>CPC-COLT_7_N001</t>
  </si>
  <si>
    <t>CPCSTCN_7_B1</t>
  </si>
  <si>
    <t>CPELCAJN_7_B1</t>
  </si>
  <si>
    <t>CPESCNDO_7_A1</t>
  </si>
  <si>
    <t>CPESCNDO_7_B1</t>
  </si>
  <si>
    <t>CPGS_U10GNODE</t>
  </si>
  <si>
    <t>CPGS_U11GNODE</t>
  </si>
  <si>
    <t>CPGS_U12GNODE</t>
  </si>
  <si>
    <t>CPGS_U1GNODE</t>
  </si>
  <si>
    <t>CPGS_U2GNODE</t>
  </si>
  <si>
    <t>CPGS_U3GNODE</t>
  </si>
  <si>
    <t>CPGS_U4GNODE</t>
  </si>
  <si>
    <t>CPGS_U5GNODE</t>
  </si>
  <si>
    <t>CPGS_U6GNODE</t>
  </si>
  <si>
    <t>CPGS_U7GNODE</t>
  </si>
  <si>
    <t>CPGS_U8GNODE</t>
  </si>
  <si>
    <t>CPGS_U9GNODE</t>
  </si>
  <si>
    <t>CPL_LNODE10A</t>
  </si>
  <si>
    <t>CPL_LNODE12A</t>
  </si>
  <si>
    <t>CPL_LNODE14A</t>
  </si>
  <si>
    <t>CPL_LNODER2A</t>
  </si>
  <si>
    <t>CPL_LNODER4A</t>
  </si>
  <si>
    <t>CPL_LNODER6A</t>
  </si>
  <si>
    <t>CPLECEF_1_B1</t>
  </si>
  <si>
    <t>CPLECEF_1_N001</t>
  </si>
  <si>
    <t>CPLECEF_1_N005</t>
  </si>
  <si>
    <t>CPMTAP_1_B1</t>
  </si>
  <si>
    <t>CPP_GNODEPL1</t>
  </si>
  <si>
    <t>CPP_GNODEPL2</t>
  </si>
  <si>
    <t>CPP_GNODEPL3</t>
  </si>
  <si>
    <t>CPP_LNODESS1</t>
  </si>
  <si>
    <t>CPP_LNODESS2</t>
  </si>
  <si>
    <t>CPP1_GNODEGT1</t>
  </si>
  <si>
    <t>CPP1_GNODEGT2</t>
  </si>
  <si>
    <t>CPP1_GNODEGT3</t>
  </si>
  <si>
    <t>CPP1_GNODEGT4</t>
  </si>
  <si>
    <t>CPP1_GNODEGT5</t>
  </si>
  <si>
    <t>CPP1_GNODEST2</t>
  </si>
  <si>
    <t>CPP1_GNODEST4</t>
  </si>
  <si>
    <t>CPP1_GNODET_1</t>
  </si>
  <si>
    <t>CPV_LNODEXF1</t>
  </si>
  <si>
    <t>CQ_LNODE12A</t>
  </si>
  <si>
    <t>CQ_LNODE14A</t>
  </si>
  <si>
    <t>CQ_LNODE20A</t>
  </si>
  <si>
    <t>CQ_LNODE24A</t>
  </si>
  <si>
    <t>CQM_LNODECQM</t>
  </si>
  <si>
    <t>CR_CR_US_LNODEOAD</t>
  </si>
  <si>
    <t>CRA63_LNODE3LD</t>
  </si>
  <si>
    <t>CRAGVIEW_1_GN001</t>
  </si>
  <si>
    <t>CRAIG_LNODE-1</t>
  </si>
  <si>
    <t>CRAIG_LNODE-2</t>
  </si>
  <si>
    <t>CRAIG_LNODE-3</t>
  </si>
  <si>
    <t>CRAIG_NW_LNODEOAD</t>
  </si>
  <si>
    <t>CRAIGMNT_LNODENT</t>
  </si>
  <si>
    <t>CRANBERY_LNODE01T</t>
  </si>
  <si>
    <t>CRANBERY_LNODET_H</t>
  </si>
  <si>
    <t>CRANBERY_LNODEYLK</t>
  </si>
  <si>
    <t>CRANDLTP_LNODEMR</t>
  </si>
  <si>
    <t>CRANERFL_LNODET1</t>
  </si>
  <si>
    <t>CRANEVLY_6_N001</t>
  </si>
  <si>
    <t>CRANEVLY_6_N002</t>
  </si>
  <si>
    <t>CRANEVLY_6_N003</t>
  </si>
  <si>
    <t>CRAVENCK_LNODELD</t>
  </si>
  <si>
    <t>CRAVENCK_LNODELD1</t>
  </si>
  <si>
    <t>CRBU38812_7_B1</t>
  </si>
  <si>
    <t>CRBU38812_7_B3</t>
  </si>
  <si>
    <t>CRC_BC_LNODECRC</t>
  </si>
  <si>
    <t>CRCANAL_6_N001</t>
  </si>
  <si>
    <t>CRCCO_BP_LNODEFMR</t>
  </si>
  <si>
    <t>CRCKTCOG_7_N001</t>
  </si>
  <si>
    <t>CRD_LNODECRD</t>
  </si>
  <si>
    <t>CRD_LNODEIND</t>
  </si>
  <si>
    <t>CRE_LNODEXF1</t>
  </si>
  <si>
    <t>CRE63_LNODEE63</t>
  </si>
  <si>
    <t>CREEDGT1_7_GN001</t>
  </si>
  <si>
    <t>CREEK_LNODE74</t>
  </si>
  <si>
    <t>CREELMAN_6_N001</t>
  </si>
  <si>
    <t>CREELMAN_6_N004</t>
  </si>
  <si>
    <t>CREELMAN_6_N014</t>
  </si>
  <si>
    <t>CRESCENT_LNODENT</t>
  </si>
  <si>
    <t>CRESSEY_1_N001</t>
  </si>
  <si>
    <t>CRESSEY_1_N003</t>
  </si>
  <si>
    <t>CREST_BP_LNODEPAL</t>
  </si>
  <si>
    <t>CRESTA_2_B1</t>
  </si>
  <si>
    <t>CRESTA_7_B1</t>
  </si>
  <si>
    <t>CRESTA_7_B3</t>
  </si>
  <si>
    <t>CRESTWD_6_B1</t>
  </si>
  <si>
    <t>CRESTWD_6_N001</t>
  </si>
  <si>
    <t>CRESTWD_6_N008</t>
  </si>
  <si>
    <t>CRESWELL_LNODET1</t>
  </si>
  <si>
    <t>CRESWELL_LNODET2</t>
  </si>
  <si>
    <t>CRETE_SW_LNODEETE</t>
  </si>
  <si>
    <t>CRETE_SW_LNODEMAR</t>
  </si>
  <si>
    <t>CRGCU_GNODE_U1</t>
  </si>
  <si>
    <t>CRGCU_GNODE_U2</t>
  </si>
  <si>
    <t>CRGCU_GNODE_U3</t>
  </si>
  <si>
    <t>CRGCU_LNODE230</t>
  </si>
  <si>
    <t>CRISMON_QCKS1GNODE</t>
  </si>
  <si>
    <t>CRL_LNODE13A</t>
  </si>
  <si>
    <t>CRL_LNODER1A</t>
  </si>
  <si>
    <t>CRL_LNODER2A</t>
  </si>
  <si>
    <t>CRNL_LNODEWR1</t>
  </si>
  <si>
    <t>CRO230CE_LNODED10</t>
  </si>
  <si>
    <t>CRO230CE_LNODED20</t>
  </si>
  <si>
    <t>CRO230CE_LNODED30</t>
  </si>
  <si>
    <t>CRO230CE_LNODED40</t>
  </si>
  <si>
    <t>CROCKTAP_2_B1</t>
  </si>
  <si>
    <t>CROFOOT_LNODE61</t>
  </si>
  <si>
    <t>CROFT_LNODEMR</t>
  </si>
  <si>
    <t>CROMO_LNODE_11</t>
  </si>
  <si>
    <t>CROMO_LNODE_12</t>
  </si>
  <si>
    <t>CROOKEDR_LNODE04</t>
  </si>
  <si>
    <t>CROOKEDR_LNODE58</t>
  </si>
  <si>
    <t>CROSS_ST_LNODED_1</t>
  </si>
  <si>
    <t>CROSSHOL_LNODED1</t>
  </si>
  <si>
    <t>CROSSING_LNODE_LD</t>
  </si>
  <si>
    <t>CROSSROA_LNODET1</t>
  </si>
  <si>
    <t>CROSSROA_LNODET2</t>
  </si>
  <si>
    <t>CROV_LNODETR1</t>
  </si>
  <si>
    <t>CROV_LNODETR2</t>
  </si>
  <si>
    <t>CROWCRRD_LNODEFR1</t>
  </si>
  <si>
    <t>CROWCRRD_LNODEFR2</t>
  </si>
  <si>
    <t>CROWFOOT_LNODE57</t>
  </si>
  <si>
    <t>CROWLAKE_LNODEROW</t>
  </si>
  <si>
    <t>CROWLD_6_LNODE2</t>
  </si>
  <si>
    <t>CROWLD_LNODED1</t>
  </si>
  <si>
    <t>CROYDON_LNODED2</t>
  </si>
  <si>
    <t>CRQ_LNODEL29</t>
  </si>
  <si>
    <t>CRS_BC_GNODEG2</t>
  </si>
  <si>
    <t>CRS_BC_LNODECRS</t>
  </si>
  <si>
    <t>CRSC DUN_GNODEIT</t>
  </si>
  <si>
    <t>CRSCDUN_LNODESS</t>
  </si>
  <si>
    <t>CRSTBUTT_LNODET1</t>
  </si>
  <si>
    <t>CRSTBUTT_LNODET2</t>
  </si>
  <si>
    <t>CRSTN_SC_LNODE800</t>
  </si>
  <si>
    <t>CRSTN_SC_LNODE801</t>
  </si>
  <si>
    <t>CRSTN_SC_LNODE802</t>
  </si>
  <si>
    <t>CRSTN_SC_LNODE803</t>
  </si>
  <si>
    <t>CRSTN_SC_LNODE804</t>
  </si>
  <si>
    <t>CRSTN_SC_LNODE805</t>
  </si>
  <si>
    <t>CRSTN_SC_LNODE806</t>
  </si>
  <si>
    <t>CRSTN_SC_LNODE807</t>
  </si>
  <si>
    <t>CRSTN_SC_LNODE808</t>
  </si>
  <si>
    <t>CRSTN_SC_LNODE809</t>
  </si>
  <si>
    <t>CRSTN_SC_LNODE810</t>
  </si>
  <si>
    <t>CRSTN_SC_LNODE811</t>
  </si>
  <si>
    <t>CRSTN_SC_LNODE812</t>
  </si>
  <si>
    <t>CRSTN_SC_LNODE813</t>
  </si>
  <si>
    <t>CRSTN_SC_LNODE814</t>
  </si>
  <si>
    <t>CRSTNTS_6_N001</t>
  </si>
  <si>
    <t>CRSTVLY_LNODE44</t>
  </si>
  <si>
    <t>CRTCHFLD_LNODELD</t>
  </si>
  <si>
    <t>CRTRS_PD_LNODEILG</t>
  </si>
  <si>
    <t>CRTRS_PD_LNODEINF</t>
  </si>
  <si>
    <t>CRTRS_PD_LNODEROY</t>
  </si>
  <si>
    <t>CRTRS_PD_LNODERTR</t>
  </si>
  <si>
    <t>CRTS_LNODEWR1</t>
  </si>
  <si>
    <t>CRTY_5_GNODECTG</t>
  </si>
  <si>
    <t>CRTY_5_GNODESTG</t>
  </si>
  <si>
    <t>CRTY_LNODEDSS</t>
  </si>
  <si>
    <t>CRUMCYN_LNODERUM</t>
  </si>
  <si>
    <t>CRUSHER_6_N001</t>
  </si>
  <si>
    <t>CRUSHER_LNODEOAD</t>
  </si>
  <si>
    <t>CRVA_LNODET1</t>
  </si>
  <si>
    <t>CRVA_LNODET2</t>
  </si>
  <si>
    <t>CRVR_LNODEWR2</t>
  </si>
  <si>
    <t>CRVR_LNODEWR3</t>
  </si>
  <si>
    <t>CRW_GNODEG1</t>
  </si>
  <si>
    <t>CRW_LNODEBRC</t>
  </si>
  <si>
    <t>CRW_LNODECNT</t>
  </si>
  <si>
    <t>CRWCRKGN_7_N001</t>
  </si>
  <si>
    <t>CRWSLDG_6_N001</t>
  </si>
  <si>
    <t>CRY_GNODECR1</t>
  </si>
  <si>
    <t>CRYPSE_LNODERGS</t>
  </si>
  <si>
    <t>CRYS_LNODE674</t>
  </si>
  <si>
    <t>CRYSTALS_LNODE1</t>
  </si>
  <si>
    <t>CRYSTL_L_LNODET1</t>
  </si>
  <si>
    <t>CRYSTL_L_LNODET2</t>
  </si>
  <si>
    <t>CRYSTLSG_6_N001</t>
  </si>
  <si>
    <t>CSADIAB_7_N003</t>
  </si>
  <si>
    <t>CSC230CE_LNODELD1</t>
  </si>
  <si>
    <t>CSCADE_GNODEG01</t>
  </si>
  <si>
    <t>CSCADE_GNODEG02</t>
  </si>
  <si>
    <t>CSCCCA_7_B2</t>
  </si>
  <si>
    <t>CSCCCA_7_N001</t>
  </si>
  <si>
    <t>CSCCOG_6_N001</t>
  </si>
  <si>
    <t>CSCDL_BP_LNODEURN</t>
  </si>
  <si>
    <t>CSCDP_BP_LNODEXF1</t>
  </si>
  <si>
    <t>CSCDP_BP_LNODEXF2</t>
  </si>
  <si>
    <t>CSCGNRA1_7_N101</t>
  </si>
  <si>
    <t>CSCGNRA2_7_N101</t>
  </si>
  <si>
    <t>CSG_GNODEPL1</t>
  </si>
  <si>
    <t>CSG_GNODEPL2</t>
  </si>
  <si>
    <t>CSG_LNODESS</t>
  </si>
  <si>
    <t>CSN_LNODE2B3</t>
  </si>
  <si>
    <t>CSP1_5_GNODECTG1</t>
  </si>
  <si>
    <t>CSP1_5_GNODESTG1</t>
  </si>
  <si>
    <t>CSP1_LNODEFN4</t>
  </si>
  <si>
    <t>CSQ_LNODESQ1</t>
  </si>
  <si>
    <t>CSQ_LNODESQ2</t>
  </si>
  <si>
    <t>CSQ_LNODESQ3</t>
  </si>
  <si>
    <t>CSQ_LNODESQ4</t>
  </si>
  <si>
    <t>CSQ_LNODESQ5</t>
  </si>
  <si>
    <t>CSQ_LNODESQ6</t>
  </si>
  <si>
    <t>CSS_GNODEWF1</t>
  </si>
  <si>
    <t>CSS_GNODEWF2</t>
  </si>
  <si>
    <t>CSS_GNODEWF3</t>
  </si>
  <si>
    <t>CSS_GNODEWF4</t>
  </si>
  <si>
    <t>CSTLROCK_LNODEOAD</t>
  </si>
  <si>
    <t>CSTRVLLE_1_N001</t>
  </si>
  <si>
    <t>CSTRVLLE_1_N003</t>
  </si>
  <si>
    <t>CSTRVLLE_1_N004</t>
  </si>
  <si>
    <t>CSTRVLLE_1_N005</t>
  </si>
  <si>
    <t>CSUCISL_7_N001</t>
  </si>
  <si>
    <t>CT_LNODE10A</t>
  </si>
  <si>
    <t>CT_LNODE14A</t>
  </si>
  <si>
    <t>CT_LNODE18A</t>
  </si>
  <si>
    <t>CT_LNODE22A</t>
  </si>
  <si>
    <t>CTG1AGE_7_N001</t>
  </si>
  <si>
    <t>CTG1AGN_7_N001</t>
  </si>
  <si>
    <t>CTG1BGE_7_N001</t>
  </si>
  <si>
    <t>CTG1BGN_7_N001</t>
  </si>
  <si>
    <t>CTL_GNODEHY2</t>
  </si>
  <si>
    <t>CTL_GNODEHYD</t>
  </si>
  <si>
    <t>CTL_LNODE12A</t>
  </si>
  <si>
    <t>CTL_LNODER4A</t>
  </si>
  <si>
    <t>CTN_GNODEG1</t>
  </si>
  <si>
    <t>CTN_GNODEG2</t>
  </si>
  <si>
    <t>CTRDIST_LNODEXF2</t>
  </si>
  <si>
    <t>CTRPKGEN_7_B1</t>
  </si>
  <si>
    <t>CTTNW_BP_LNODEOTD</t>
  </si>
  <si>
    <t>CTTNWD_LNODED_S</t>
  </si>
  <si>
    <t>CTTNWD_LNODER_3</t>
  </si>
  <si>
    <t>CTTNWD_LNODER_4</t>
  </si>
  <si>
    <t>CTTNWD_LNODER_5</t>
  </si>
  <si>
    <t>CTWT_LNODE131</t>
  </si>
  <si>
    <t>CTY230CE_LNODED20</t>
  </si>
  <si>
    <t>CTY230CE_LNODED40</t>
  </si>
  <si>
    <t>CTY230CE_LNODED50</t>
  </si>
  <si>
    <t>CTYMESA_LNODEEMO</t>
  </si>
  <si>
    <t>CTYMESA_LNODEIS</t>
  </si>
  <si>
    <t>CTYMESA_LNODESR</t>
  </si>
  <si>
    <t>CTYMESA_LNODEWD</t>
  </si>
  <si>
    <t>CU_LNODE10A</t>
  </si>
  <si>
    <t>CU_LNODER2A</t>
  </si>
  <si>
    <t>CU_LNODER6A</t>
  </si>
  <si>
    <t>CUBA_LNODECUBA</t>
  </si>
  <si>
    <t>CUCHILLA_LNODEILLA</t>
  </si>
  <si>
    <t>CUCHILLO_LNODEILLO</t>
  </si>
  <si>
    <t>CUCO_GNODEO_1</t>
  </si>
  <si>
    <t>CUCO_LNODE413</t>
  </si>
  <si>
    <t>CUDAHY_LNODED1</t>
  </si>
  <si>
    <t>CULBR_SR_LNODELD1</t>
  </si>
  <si>
    <t>CULLY_LNODE04</t>
  </si>
  <si>
    <t>CULVER_LNODE01</t>
  </si>
  <si>
    <t>CUM_LNODEXF1</t>
  </si>
  <si>
    <t>CUMMINGS_6_N001</t>
  </si>
  <si>
    <t>CURLEW_LNODEFMR</t>
  </si>
  <si>
    <t>CURLEW_LNODELEW</t>
  </si>
  <si>
    <t>CURRCRK_LNODEX1</t>
  </si>
  <si>
    <t>CURRCRK_LNODEX2</t>
  </si>
  <si>
    <t>CURRCRK_NODE1</t>
  </si>
  <si>
    <t>CURRCRK_NODE2</t>
  </si>
  <si>
    <t>CURRCRK_NODE3</t>
  </si>
  <si>
    <t>CURRIN_LNODE2KV</t>
  </si>
  <si>
    <t>CURRYST_LNODE80</t>
  </si>
  <si>
    <t>CURRYST_LNODE81</t>
  </si>
  <si>
    <t>CURRYST_LNODE82</t>
  </si>
  <si>
    <t>CURTI_BP_LNODETIS</t>
  </si>
  <si>
    <t>CURTIS1_7_N001</t>
  </si>
  <si>
    <t>CURTISS_1_N010</t>
  </si>
  <si>
    <t>CURTISS_1_N101</t>
  </si>
  <si>
    <t>CURTISS_1_N102</t>
  </si>
  <si>
    <t>CURTISS_1_N103</t>
  </si>
  <si>
    <t>CUS_LNODEXF1</t>
  </si>
  <si>
    <t>CUSHMAN1_NODE21</t>
  </si>
  <si>
    <t>CUSHMAN1_NODE22</t>
  </si>
  <si>
    <t>CUSHMAN2_NODE31</t>
  </si>
  <si>
    <t>CUSHMAN2_NODE32</t>
  </si>
  <si>
    <t>CUSHMAN2_NODE33</t>
  </si>
  <si>
    <t>CUSHMN_P_LNODEOAD</t>
  </si>
  <si>
    <t>CUSICKPD_LNODEKV</t>
  </si>
  <si>
    <t>CUSICKPD_LNODEKV1</t>
  </si>
  <si>
    <t>CUSTERTP_LNODEMR</t>
  </si>
  <si>
    <t>CUSTERUM_LNODEV1A</t>
  </si>
  <si>
    <t>CUTBANK_LNODEOAD</t>
  </si>
  <si>
    <t>CUTBNK_P_LNODEOAD</t>
  </si>
  <si>
    <t>CUTLER_LNODELD</t>
  </si>
  <si>
    <t>CUTLER_NODE1</t>
  </si>
  <si>
    <t>CUTLER_NODE2</t>
  </si>
  <si>
    <t>CUTTNG_L_LNODEESS</t>
  </si>
  <si>
    <t>CUTTNG_L_LNODELT1</t>
  </si>
  <si>
    <t>CUVCON_LNODEPM</t>
  </si>
  <si>
    <t>CUYAMA_6_N003</t>
  </si>
  <si>
    <t>CUYAMA_6_N004</t>
  </si>
  <si>
    <t>CUYAMAGN_7_N001</t>
  </si>
  <si>
    <t>CV_LNODE10A</t>
  </si>
  <si>
    <t>CV_LNODE14A</t>
  </si>
  <si>
    <t>CV_LNODER6A</t>
  </si>
  <si>
    <t>CVFRT_SR_LNODEAUX</t>
  </si>
  <si>
    <t>CVN_LNODECVN</t>
  </si>
  <si>
    <t>CVNT_7_GNODE1</t>
  </si>
  <si>
    <t>CVNT_LNODETLD</t>
  </si>
  <si>
    <t>CW_LNODE10A</t>
  </si>
  <si>
    <t>CW_LNODE12A</t>
  </si>
  <si>
    <t>CW_LNODE14A</t>
  </si>
  <si>
    <t>CW_LNODE18A</t>
  </si>
  <si>
    <t>CW_LNODE20A</t>
  </si>
  <si>
    <t>CW_LNODE21A</t>
  </si>
  <si>
    <t>CW_LNODE22A</t>
  </si>
  <si>
    <t>CW_LNODER9A</t>
  </si>
  <si>
    <t>CWD_BC_LNODECWD</t>
  </si>
  <si>
    <t>CWD_LNODEXF2</t>
  </si>
  <si>
    <t>CX_LNODE17A</t>
  </si>
  <si>
    <t>CX_LNODE18A</t>
  </si>
  <si>
    <t>CX_LNODE21A</t>
  </si>
  <si>
    <t>CX_LNODE22A</t>
  </si>
  <si>
    <t>CX_LNODE25A</t>
  </si>
  <si>
    <t>CX_LNODE26A</t>
  </si>
  <si>
    <t>CX_LNODE30A</t>
  </si>
  <si>
    <t>CX_LNODE33A</t>
  </si>
  <si>
    <t>CX_LNODE34A</t>
  </si>
  <si>
    <t>CX_LNODE36A</t>
  </si>
  <si>
    <t>CX_LNODE38A</t>
  </si>
  <si>
    <t>CY_LNODE10A</t>
  </si>
  <si>
    <t>CY_LNODE12A</t>
  </si>
  <si>
    <t>CY_LNODE13A</t>
  </si>
  <si>
    <t>CY_LNODE14A</t>
  </si>
  <si>
    <t>CY_LNODER1A</t>
  </si>
  <si>
    <t>CY_LNODER2A</t>
  </si>
  <si>
    <t>CY_LNODER5A</t>
  </si>
  <si>
    <t>CYMRIC_1_B1</t>
  </si>
  <si>
    <t>CYMRIC_1_N001</t>
  </si>
  <si>
    <t>CYMRIC_1_N004</t>
  </si>
  <si>
    <t>CYNTHIA_LNODET1</t>
  </si>
  <si>
    <t>DA_ELK3_LNODELK3</t>
  </si>
  <si>
    <t>DACONO_LNODET1</t>
  </si>
  <si>
    <t>DACONO_LNODET2</t>
  </si>
  <si>
    <t>DACYTAP_7_N001</t>
  </si>
  <si>
    <t>DADD_GNODE011</t>
  </si>
  <si>
    <t>DAILY_R_LNODEOAD</t>
  </si>
  <si>
    <t>DAIRY_LNODEOAD</t>
  </si>
  <si>
    <t>DAIRYLND_1_N001</t>
  </si>
  <si>
    <t>DAIRYLND_1_N011</t>
  </si>
  <si>
    <t>DAIRYLND_1_N013</t>
  </si>
  <si>
    <t>DAISHOWA_GNODEWA1</t>
  </si>
  <si>
    <t>DAISHOWA_GNODEWA2</t>
  </si>
  <si>
    <t>DAISHOWA_LNODE_LD</t>
  </si>
  <si>
    <t>DAISHOWA_LNODE_SS1</t>
  </si>
  <si>
    <t>DAISHOWA_LNODE_SS2</t>
  </si>
  <si>
    <t>DAKO_LNODE401</t>
  </si>
  <si>
    <t>DAKO_LNODE402</t>
  </si>
  <si>
    <t>DALE_LNODE132</t>
  </si>
  <si>
    <t>DALEHURS_LNODEUR9</t>
  </si>
  <si>
    <t>DALLAS_LNODE53</t>
  </si>
  <si>
    <t>DALLAS_LNODE71</t>
  </si>
  <si>
    <t>DALLASWC_LNODET1</t>
  </si>
  <si>
    <t>DALLASWC_LNODET2</t>
  </si>
  <si>
    <t>DALREED_LNODEAD</t>
  </si>
  <si>
    <t>DALREED_NODED</t>
  </si>
  <si>
    <t>DALREED_NODEO</t>
  </si>
  <si>
    <t>DALTON_LNODEF1</t>
  </si>
  <si>
    <t>DALTON_LNODEF2</t>
  </si>
  <si>
    <t>DALTONRD_LNODETON</t>
  </si>
  <si>
    <t>DALTONU_NODET</t>
  </si>
  <si>
    <t>DALYCTY_1_N001</t>
  </si>
  <si>
    <t>DALYCTY_1_N005</t>
  </si>
  <si>
    <t>DALYCTY_1_N016</t>
  </si>
  <si>
    <t>DANA_6_N001</t>
  </si>
  <si>
    <t>DANEBO_LNODE2KV</t>
  </si>
  <si>
    <t>DANEBO_LNODEKV2</t>
  </si>
  <si>
    <t>DANI_LNODE451</t>
  </si>
  <si>
    <t>DANI_LNODEAT1</t>
  </si>
  <si>
    <t>DANI_LNODEFLD</t>
  </si>
  <si>
    <t>DANISHCM_1_N001</t>
  </si>
  <si>
    <t>DAPP_GNODE_G1</t>
  </si>
  <si>
    <t>DAPP_LNODEOAD</t>
  </si>
  <si>
    <t>DARBY_LNODEMPC</t>
  </si>
  <si>
    <t>DARBY_LNODEREA</t>
  </si>
  <si>
    <t>DARYLDGN_7_N002</t>
  </si>
  <si>
    <t>DAVDSON_LNODET1S</t>
  </si>
  <si>
    <t>DAVDSON_LNODET2S</t>
  </si>
  <si>
    <t>DAVEJOHN_LNODE44</t>
  </si>
  <si>
    <t>DAVEJOHN_LNODE47</t>
  </si>
  <si>
    <t>DAVEJOHN_LNODE69</t>
  </si>
  <si>
    <t>DAVEJOHN_LNODE71</t>
  </si>
  <si>
    <t>DAVEJOHN_LNODED3</t>
  </si>
  <si>
    <t>DAVEJOHN_LNODED4</t>
  </si>
  <si>
    <t>DAVEJOHN_LNODET1</t>
  </si>
  <si>
    <t>DAVEJOHN_LNODET2</t>
  </si>
  <si>
    <t>DAVEJOHN_LNODET3</t>
  </si>
  <si>
    <t>DAVEJOHN_LNODET4</t>
  </si>
  <si>
    <t>DAVEJOHN_NODE1</t>
  </si>
  <si>
    <t>DAVEJOHN_NODE2</t>
  </si>
  <si>
    <t>DAVEJOHN_NODE3</t>
  </si>
  <si>
    <t>DAVEJOHN_NODE4</t>
  </si>
  <si>
    <t>DAVENPRT_LNODERT</t>
  </si>
  <si>
    <t>DAVIS_1_N001</t>
  </si>
  <si>
    <t>DAVIS_1_N007</t>
  </si>
  <si>
    <t>DAVIS_1_N012</t>
  </si>
  <si>
    <t>DAVIS_1_N018</t>
  </si>
  <si>
    <t>DAVIS_1_N029</t>
  </si>
  <si>
    <t>DAVIS_1_N030</t>
  </si>
  <si>
    <t>DAVIS_PS_LNODET1</t>
  </si>
  <si>
    <t>DAVIS_PS_LNODET2</t>
  </si>
  <si>
    <t>DAVIS_PS_LNODET3</t>
  </si>
  <si>
    <t>DAVISCR_LNODED1</t>
  </si>
  <si>
    <t>DAVISWC_GNODEDVU1</t>
  </si>
  <si>
    <t>DAVISWC_GNODEDVU2</t>
  </si>
  <si>
    <t>DAVISWC_GNODEDVU3</t>
  </si>
  <si>
    <t>DAVISWC_GNODEDVU4</t>
  </si>
  <si>
    <t>DAVISWC_GNODEDVU5</t>
  </si>
  <si>
    <t>DAVISWC_LNODEORT</t>
  </si>
  <si>
    <t>DAVISWC_LNODEWIS</t>
  </si>
  <si>
    <t>DAW_LNODEDAW</t>
  </si>
  <si>
    <t>DAWES_LNODEICE</t>
  </si>
  <si>
    <t>DAWNLS_7_N001</t>
  </si>
  <si>
    <t>DAWSON_2_N1</t>
  </si>
  <si>
    <t>DAYMS_BP_LNODEYMT</t>
  </si>
  <si>
    <t>DAYTO_BP_LNODESS</t>
  </si>
  <si>
    <t>DAYTON_LNODE08</t>
  </si>
  <si>
    <t>DAYTON_LNODE32</t>
  </si>
  <si>
    <t>DAYTON_LNODETON</t>
  </si>
  <si>
    <t>DAYTONTP_LNODE22</t>
  </si>
  <si>
    <t>DAZ_LNODER3</t>
  </si>
  <si>
    <t>DAZ_LNODER4</t>
  </si>
  <si>
    <t>DAZ_LNODER5</t>
  </si>
  <si>
    <t>DAZ_LNODER6</t>
  </si>
  <si>
    <t>DBN_LNODEBL8</t>
  </si>
  <si>
    <t>DBN_U1GNODE</t>
  </si>
  <si>
    <t>DBN_U2GNODE</t>
  </si>
  <si>
    <t>DBN_U3GNODE</t>
  </si>
  <si>
    <t>DBY_GNODEAJO</t>
  </si>
  <si>
    <t>DCJ_6_N001</t>
  </si>
  <si>
    <t>DCJ_6_N002</t>
  </si>
  <si>
    <t>DCJ_6_N003</t>
  </si>
  <si>
    <t>DCV_LNODEDCV</t>
  </si>
  <si>
    <t>DD_LNODE10A</t>
  </si>
  <si>
    <t>DD_LNODE12A</t>
  </si>
  <si>
    <t>DD_LNODE13A</t>
  </si>
  <si>
    <t>DD_LNODE18A</t>
  </si>
  <si>
    <t>DD_LNODE20A</t>
  </si>
  <si>
    <t>DD_LNODER1A</t>
  </si>
  <si>
    <t>DD_LNODER2A</t>
  </si>
  <si>
    <t>DD_LNODER4A</t>
  </si>
  <si>
    <t>DD_LNODER5A</t>
  </si>
  <si>
    <t>DD_LNODER9A</t>
  </si>
  <si>
    <t>DE_LNODE10A</t>
  </si>
  <si>
    <t>DE_LNODER1A</t>
  </si>
  <si>
    <t>DE_LNODER5A</t>
  </si>
  <si>
    <t>DE_LNODER9A</t>
  </si>
  <si>
    <t>DEADMAN_7_GNODE1</t>
  </si>
  <si>
    <t>DEADMAN_LNODEEVI</t>
  </si>
  <si>
    <t>DEADWOOD_1_N001</t>
  </si>
  <si>
    <t>DEARY_LNODEF1</t>
  </si>
  <si>
    <t>DEBF_LNODETR1</t>
  </si>
  <si>
    <t>DEBF_LNODETR2</t>
  </si>
  <si>
    <t>DEBUONO_LNODE-1</t>
  </si>
  <si>
    <t>DEC_LNODEXF1</t>
  </si>
  <si>
    <t>DECADE_LNODER1</t>
  </si>
  <si>
    <t>DECADE_LNODER2</t>
  </si>
  <si>
    <t>DECAT_BP_LNODEATR</t>
  </si>
  <si>
    <t>DECAT_BP_LNODEELY</t>
  </si>
  <si>
    <t>DECAT_BP_LNODEHER</t>
  </si>
  <si>
    <t>DECAT_BP_LNODETUR</t>
  </si>
  <si>
    <t>DECATUR_LNODE-3</t>
  </si>
  <si>
    <t>DECATUR_LNODE-4</t>
  </si>
  <si>
    <t>DECATUR_LNODE-5</t>
  </si>
  <si>
    <t>DECATUR_LNODE-7</t>
  </si>
  <si>
    <t>DECCTG1_7_B1</t>
  </si>
  <si>
    <t>DECCTG2_7_B1</t>
  </si>
  <si>
    <t>DECCTG3_7_B1</t>
  </si>
  <si>
    <t>DECKER_LNODE79</t>
  </si>
  <si>
    <t>DECKERLA_LNODED1</t>
  </si>
  <si>
    <t>DECKERLA_LNODED2</t>
  </si>
  <si>
    <t>DECPTSG_2_N001</t>
  </si>
  <si>
    <t>DECPTSG_2_N018</t>
  </si>
  <si>
    <t>DECSTG1_7_B1</t>
  </si>
  <si>
    <t>DEEMINE_LNODE43</t>
  </si>
  <si>
    <t>DEEMINE_LNODEDN</t>
  </si>
  <si>
    <t>DEEPWATR_1_N101</t>
  </si>
  <si>
    <t>DEEPWATR_1_N104</t>
  </si>
  <si>
    <t>DEER_LNODE161</t>
  </si>
  <si>
    <t>DEERA_BP_LNODEVA1</t>
  </si>
  <si>
    <t>DEERA_BP_LNODEVA2</t>
  </si>
  <si>
    <t>DEERCRK_7_B1</t>
  </si>
  <si>
    <t>DEERCRK_GNODEWAPRM</t>
  </si>
  <si>
    <t>DEERHILL_LNODET1</t>
  </si>
  <si>
    <t>DEERINGL_LNODET1</t>
  </si>
  <si>
    <t>DEERINGL_LNODET2</t>
  </si>
  <si>
    <t>DEERINGL_LNODET3</t>
  </si>
  <si>
    <t>DEFIANCE_LNODEMR</t>
  </si>
  <si>
    <t>DELA_LNODE061</t>
  </si>
  <si>
    <t>DELA_LNODE062</t>
  </si>
  <si>
    <t>DELAMETR_LNODEFMR</t>
  </si>
  <si>
    <t>DELAMO_2_LN001</t>
  </si>
  <si>
    <t>DELAMO_2_N001</t>
  </si>
  <si>
    <t>DELAMO_2_N014</t>
  </si>
  <si>
    <t>DELAMO_2_N022</t>
  </si>
  <si>
    <t>DELAMO_2_N050</t>
  </si>
  <si>
    <t>DELAMO_2_N051</t>
  </si>
  <si>
    <t>DELAMO_2_N060</t>
  </si>
  <si>
    <t>DELAMO_2_N061</t>
  </si>
  <si>
    <t>DELAMO_2_N071</t>
  </si>
  <si>
    <t>DELAMO_2_N072</t>
  </si>
  <si>
    <t>DELAMO_2_N073</t>
  </si>
  <si>
    <t>DELAMO_2_N074</t>
  </si>
  <si>
    <t>DELBACWC_LNODEMTN</t>
  </si>
  <si>
    <t>DELCAMIN_LNODEMIN</t>
  </si>
  <si>
    <t>DELENA_LNODEFMR</t>
  </si>
  <si>
    <t>DELEVAN_2_B1</t>
  </si>
  <si>
    <t>DELEVAN_2_LN001</t>
  </si>
  <si>
    <t>DELEVAN_2_LN002</t>
  </si>
  <si>
    <t>DELGER_LNODEOAD</t>
  </si>
  <si>
    <t>DELIGHT_LNODEHT</t>
  </si>
  <si>
    <t>DELL_REA_LNODEOAD</t>
  </si>
  <si>
    <t>DELLE_LNODED1</t>
  </si>
  <si>
    <t>DELLE_LNODED2</t>
  </si>
  <si>
    <t>DELMAR_6_N001</t>
  </si>
  <si>
    <t>DELMAR_6_N001A</t>
  </si>
  <si>
    <t>DELMAR_6_N005</t>
  </si>
  <si>
    <t>DELMAR_6_N008</t>
  </si>
  <si>
    <t>DELMAR_6_N010</t>
  </si>
  <si>
    <t>DELMAR_6_N011</t>
  </si>
  <si>
    <t>DELMNTE_1_N010</t>
  </si>
  <si>
    <t>DELMNTE_1_N201</t>
  </si>
  <si>
    <t>DELNORTE_LNODE50</t>
  </si>
  <si>
    <t>DELNORTE_LNODE51</t>
  </si>
  <si>
    <t>DELRCH_NODEGN1</t>
  </si>
  <si>
    <t>DELSUR_6_N001</t>
  </si>
  <si>
    <t>DELSUR_6_N008</t>
  </si>
  <si>
    <t>DELSUR_6_N009</t>
  </si>
  <si>
    <t>DELSURC1_7_N002</t>
  </si>
  <si>
    <t>DELSURC1_7_N003</t>
  </si>
  <si>
    <t>DELSURC1_7_N004</t>
  </si>
  <si>
    <t>DELSURC1_7_N005</t>
  </si>
  <si>
    <t>DELSURC2_7_N002</t>
  </si>
  <si>
    <t>DELSURC2_7_N003</t>
  </si>
  <si>
    <t>DELTA_SR_LNODELD3</t>
  </si>
  <si>
    <t>DELTA_SR_LNODELD4</t>
  </si>
  <si>
    <t>DELTA_SR_LNODELD5</t>
  </si>
  <si>
    <t>DELTA_SR_LNODELD6</t>
  </si>
  <si>
    <t>DELTAA_7_B1</t>
  </si>
  <si>
    <t>DELTAA_7_B3</t>
  </si>
  <si>
    <t>DELTAA_7_B4</t>
  </si>
  <si>
    <t>DELTAB_7_B1</t>
  </si>
  <si>
    <t>DELTAB_7_B3</t>
  </si>
  <si>
    <t>DELTAC_7_B1</t>
  </si>
  <si>
    <t>DELTAC_7_B3</t>
  </si>
  <si>
    <t>DELTAD_7_B1</t>
  </si>
  <si>
    <t>DELTAD_7_B3</t>
  </si>
  <si>
    <t>DELTAE_7_B1</t>
  </si>
  <si>
    <t>DELTAE_7_B3</t>
  </si>
  <si>
    <t>DELTAPMP_2_N008</t>
  </si>
  <si>
    <t>DELTE_BP_LNODE2KV</t>
  </si>
  <si>
    <t>DELTE_BP_LNODEKV2</t>
  </si>
  <si>
    <t>DELTS_BP_LNODEFMR</t>
  </si>
  <si>
    <t>DEMING_LNODEEAST</t>
  </si>
  <si>
    <t>DEMING_LNODEWEST</t>
  </si>
  <si>
    <t>DEMINGTS_LNODEING1</t>
  </si>
  <si>
    <t>DEMINGTS_LNODEING2</t>
  </si>
  <si>
    <t>DEMOS_BP_LNODESS</t>
  </si>
  <si>
    <t>DEMOS_BP_LNODEUSH</t>
  </si>
  <si>
    <t>DENNY_SC_LNODE100</t>
  </si>
  <si>
    <t>DENNY_SC_LNODE101</t>
  </si>
  <si>
    <t>DENNY_SC_LNODE102</t>
  </si>
  <si>
    <t>DENNY_SC_LNODE103</t>
  </si>
  <si>
    <t>DENNY_SC_LNODE104</t>
  </si>
  <si>
    <t>DENNY_SC_LNODE105</t>
  </si>
  <si>
    <t>DENNY_SC_LNODE106</t>
  </si>
  <si>
    <t>DENNY_SC_LNODE107</t>
  </si>
  <si>
    <t>DENNY_SC_LNODE108</t>
  </si>
  <si>
    <t>DENNY_SC_LNODE109</t>
  </si>
  <si>
    <t>DENNY_SC_LNODE110</t>
  </si>
  <si>
    <t>DENNY_SC_LNODE111</t>
  </si>
  <si>
    <t>DENNY_SC_LNODE112</t>
  </si>
  <si>
    <t>DENNY_SC_LNODE113</t>
  </si>
  <si>
    <t>DENNY_SC_LNODE114</t>
  </si>
  <si>
    <t>DENNY_SC_LNODE115</t>
  </si>
  <si>
    <t>DENNY_SC_LNODE116</t>
  </si>
  <si>
    <t>DENNY_SC_LNODE117</t>
  </si>
  <si>
    <t>DENNY_SC_LNODE118</t>
  </si>
  <si>
    <t>DENNY_SC_LNODE119</t>
  </si>
  <si>
    <t>DENNY_SC_LNODE120</t>
  </si>
  <si>
    <t>DENNY_SC_LNODE121</t>
  </si>
  <si>
    <t>DENNY_SC_LNODE122</t>
  </si>
  <si>
    <t>DENNY_SC_LNODE123</t>
  </si>
  <si>
    <t>DENNY_SC_LNODE605</t>
  </si>
  <si>
    <t>DENNY_SC_LNODE608</t>
  </si>
  <si>
    <t>DENNY_SC_LNODEBKA</t>
  </si>
  <si>
    <t>DENNY_SC_LNODEBKB</t>
  </si>
  <si>
    <t>DENTON_LNODEMPC</t>
  </si>
  <si>
    <t>DENTON_LNODEREA</t>
  </si>
  <si>
    <t>DEPOT_LNODELD</t>
  </si>
  <si>
    <t>DERB_LNODE551</t>
  </si>
  <si>
    <t>DERB_LNODE552</t>
  </si>
  <si>
    <t>DERBY_LNODESCO</t>
  </si>
  <si>
    <t>DERBY_LNODESGT</t>
  </si>
  <si>
    <t>DERIKTP_6_B1</t>
  </si>
  <si>
    <t>DERPA_BP_LNODERPK</t>
  </si>
  <si>
    <t>DERPK_BP_LNODEIPL</t>
  </si>
  <si>
    <t>DERRICK_6_N002</t>
  </si>
  <si>
    <t>DERRICK_6_N003</t>
  </si>
  <si>
    <t>DES_LNODEXF1</t>
  </si>
  <si>
    <t>DESABLA_6_B1</t>
  </si>
  <si>
    <t>DESABLA_7_B1</t>
  </si>
  <si>
    <t>DESCANSO_6_N001</t>
  </si>
  <si>
    <t>DESCHTP1_6_B1</t>
  </si>
  <si>
    <t>DESCHUTE_LNODEROH</t>
  </si>
  <si>
    <t>DESCHUTE_LNODESCH</t>
  </si>
  <si>
    <t>DESCHUTS_6_N001</t>
  </si>
  <si>
    <t>DESCHUTS_6_N015</t>
  </si>
  <si>
    <t>DESERAD_LNODELD</t>
  </si>
  <si>
    <t>DESERAD_LNODELD1</t>
  </si>
  <si>
    <t>DESERTCO_LNODET3</t>
  </si>
  <si>
    <t>DESERTCO_LNODET4</t>
  </si>
  <si>
    <t>DESPWR_NODEGN1</t>
  </si>
  <si>
    <t>DESRT PK_GNODEIT</t>
  </si>
  <si>
    <t>DESRTBSN_LNODE1AUX</t>
  </si>
  <si>
    <t>DESRTBSN_LNODE3AUX</t>
  </si>
  <si>
    <t>DETRO_BP_LNODESS1</t>
  </si>
  <si>
    <t>DETRO_BP_LNODESS2</t>
  </si>
  <si>
    <t>DETROIT_2_G01GNODE</t>
  </si>
  <si>
    <t>DETROIT_2_G02GNODE</t>
  </si>
  <si>
    <t>DETROIT_2_G03GNODE</t>
  </si>
  <si>
    <t>DEVERS_1_B1</t>
  </si>
  <si>
    <t>DEVERS_1_C72</t>
  </si>
  <si>
    <t>DEVERS_1_N056</t>
  </si>
  <si>
    <t>DEVERS_1_N057</t>
  </si>
  <si>
    <t>DEVERS_1_N081</t>
  </si>
  <si>
    <t>DEVERS_1_N102</t>
  </si>
  <si>
    <t>DEVERS_1_N103</t>
  </si>
  <si>
    <t>DEVERS_1_N111</t>
  </si>
  <si>
    <t>DEVERS_1_N112</t>
  </si>
  <si>
    <t>DEVERS_2_B2</t>
  </si>
  <si>
    <t>DEVERS_2_N072</t>
  </si>
  <si>
    <t>DEVERS_2_N117</t>
  </si>
  <si>
    <t>DEVERS_2_N118</t>
  </si>
  <si>
    <t>DEVERS_5_B1</t>
  </si>
  <si>
    <t>DEVERS_5_B2</t>
  </si>
  <si>
    <t>DEVILSLA_LNODE81</t>
  </si>
  <si>
    <t>DEVILSLA_LNODE96</t>
  </si>
  <si>
    <t>DEVILSSL_LNODEPM</t>
  </si>
  <si>
    <t>DEVLDNPP_6_N003</t>
  </si>
  <si>
    <t>DEVLSDN_6_N001</t>
  </si>
  <si>
    <t>DEVON_LNODET1</t>
  </si>
  <si>
    <t>DEVON_LNODET3</t>
  </si>
  <si>
    <t>DEWEYVIL_LNODED1</t>
  </si>
  <si>
    <t>DEXTER_1_G01GNODE</t>
  </si>
  <si>
    <t>DEXTER_LNODELEC</t>
  </si>
  <si>
    <t>DEXZEL_1_N001</t>
  </si>
  <si>
    <t>DFS_1_N001</t>
  </si>
  <si>
    <t>DG_LNODE10A</t>
  </si>
  <si>
    <t>DG_LNODE12A</t>
  </si>
  <si>
    <t>DG_LNODE13A</t>
  </si>
  <si>
    <t>DG_LNODE14A</t>
  </si>
  <si>
    <t>DG_LNODE20A</t>
  </si>
  <si>
    <t>DG_LNODER1A</t>
  </si>
  <si>
    <t>DG_LNODER2A</t>
  </si>
  <si>
    <t>DG_LNODER4A</t>
  </si>
  <si>
    <t>DG_LNODER6A</t>
  </si>
  <si>
    <t>DGB_LNODEDGB</t>
  </si>
  <si>
    <t>DGL_BC_GNODEG1</t>
  </si>
  <si>
    <t>DGL_BC_GNODEG2</t>
  </si>
  <si>
    <t>DGLSCTY_6_N001</t>
  </si>
  <si>
    <t>DGPAN1_7_B1</t>
  </si>
  <si>
    <t>DGR_BC_LNODEBUS</t>
  </si>
  <si>
    <t>DGR_LNODEXF1</t>
  </si>
  <si>
    <t>DGVADIX_7_B1</t>
  </si>
  <si>
    <t>DIABLO_2_GEN31GNODE</t>
  </si>
  <si>
    <t>DIABLO_2_GEN32GNODE</t>
  </si>
  <si>
    <t>DIABLO_5_B1</t>
  </si>
  <si>
    <t>DIABLO1_7_B1</t>
  </si>
  <si>
    <t>DIABLO1_7_LN001</t>
  </si>
  <si>
    <t>DIABLO1_7_N001</t>
  </si>
  <si>
    <t>DIABLO2_7_B1</t>
  </si>
  <si>
    <t>DIABLO2_7_LN001</t>
  </si>
  <si>
    <t>DIABLO2_7_N001</t>
  </si>
  <si>
    <t>DIABLO2_LNODEURG</t>
  </si>
  <si>
    <t>DIABLOCN_2_N001</t>
  </si>
  <si>
    <t>DIAM_SH_LNODEFMR</t>
  </si>
  <si>
    <t>DIAMOND_LNODEF1</t>
  </si>
  <si>
    <t>DIAMONWC_LNODET1</t>
  </si>
  <si>
    <t>DIFFICUL_LNODED1</t>
  </si>
  <si>
    <t>DIL_ARPT_LNODEOAD</t>
  </si>
  <si>
    <t>DIL_BC_LNODEDIL</t>
  </si>
  <si>
    <t>DIL_CITY_LNODELD1</t>
  </si>
  <si>
    <t>DIL_CITY_LNODELD2</t>
  </si>
  <si>
    <t>DIL_REA_LNODEOAD</t>
  </si>
  <si>
    <t>DILAD_BP_LNODE2KV</t>
  </si>
  <si>
    <t>DILAD_BP_LNODEKV2</t>
  </si>
  <si>
    <t>DILL_LNODE__4</t>
  </si>
  <si>
    <t>DILL_LNODE551</t>
  </si>
  <si>
    <t>DILL_LNODE553</t>
  </si>
  <si>
    <t>DIMND_LK_LNODEXF1</t>
  </si>
  <si>
    <t>DIMND_MC_LNODEOAD</t>
  </si>
  <si>
    <t>DIMPLEDE_LNODED1</t>
  </si>
  <si>
    <t>DIMPLEDE_LNODED2</t>
  </si>
  <si>
    <t>DINOS_SR_LNODEDSS</t>
  </si>
  <si>
    <t>DINUBA_6_N001</t>
  </si>
  <si>
    <t>DINUBA_6_N005</t>
  </si>
  <si>
    <t>DINUBAE_7_B2</t>
  </si>
  <si>
    <t>DINUBAE_7_N001</t>
  </si>
  <si>
    <t>DIRYVLLE_6_N001</t>
  </si>
  <si>
    <t>DISCO_BP_LNODEXF1</t>
  </si>
  <si>
    <t>DISCO_BP_LNODEXF2</t>
  </si>
  <si>
    <t>DISCOVRY_7_N001</t>
  </si>
  <si>
    <t>DISCOVRY_7_N002</t>
  </si>
  <si>
    <t>DISCV_BP_LNODEBAY</t>
  </si>
  <si>
    <t>DISPLAY_LNODELD4</t>
  </si>
  <si>
    <t>DIST1500_6_N101</t>
  </si>
  <si>
    <t>DIST2047_6_N201</t>
  </si>
  <si>
    <t>DIST2047_6_N204</t>
  </si>
  <si>
    <t>DITTM_BP_LNODEAEDL</t>
  </si>
  <si>
    <t>DITTM_BP_LNODEATT</t>
  </si>
  <si>
    <t>DITTM_BP_LNODEBEDL</t>
  </si>
  <si>
    <t>DITTM_BP_LNODEBMCC</t>
  </si>
  <si>
    <t>DITTM_BP_LNODEER1</t>
  </si>
  <si>
    <t>DITTM_BP_LNODEER2</t>
  </si>
  <si>
    <t>DITTM_BP_LNODEESC</t>
  </si>
  <si>
    <t>DITTM_BP_LNODEINE</t>
  </si>
  <si>
    <t>DITTM_BP_LNODELDG</t>
  </si>
  <si>
    <t>DITTM_BP_LNODELER</t>
  </si>
  <si>
    <t>DITTM_BP_LNODENE1</t>
  </si>
  <si>
    <t>DITTM_BP_LNODENE2</t>
  </si>
  <si>
    <t>DITTM_BP_LNODENE3</t>
  </si>
  <si>
    <t>DITTM_BP_LNODENMCC</t>
  </si>
  <si>
    <t>DITTM_BP_LNODENPM</t>
  </si>
  <si>
    <t>DITTM_BP_LNODEPLD</t>
  </si>
  <si>
    <t>DITTM_BP_LNODEPMCC</t>
  </si>
  <si>
    <t>DITTM_BP_LNODEPPD</t>
  </si>
  <si>
    <t>DITTM_BP_LNODER1B</t>
  </si>
  <si>
    <t>DITTM_BP_LNODER2B</t>
  </si>
  <si>
    <t>DITTM_BP_LNODERYA</t>
  </si>
  <si>
    <t>DITTM_BP_LNODERYB</t>
  </si>
  <si>
    <t>DITTM_BP_LNODETLD</t>
  </si>
  <si>
    <t>DITTM_BP_LNODEVAC</t>
  </si>
  <si>
    <t>DIVI_LNODE1</t>
  </si>
  <si>
    <t>DIVI_LNODE2</t>
  </si>
  <si>
    <t>DIVISION_6_N001</t>
  </si>
  <si>
    <t>DIVISION_6_N009</t>
  </si>
  <si>
    <t>DIVVIDE_1_N001</t>
  </si>
  <si>
    <t>DIVVIDE_1_N012</t>
  </si>
  <si>
    <t>DIVVIDE_1_N021</t>
  </si>
  <si>
    <t>DIXI_LNODEIXI</t>
  </si>
  <si>
    <t>DIXILD_LNODEQ1</t>
  </si>
  <si>
    <t>DIXON_6_B1</t>
  </si>
  <si>
    <t>DIXON_6_N002</t>
  </si>
  <si>
    <t>DIXON_BP_LNODERLO</t>
  </si>
  <si>
    <t>DIXON_LNODE50</t>
  </si>
  <si>
    <t>DIXONCK_LNODE_T1</t>
  </si>
  <si>
    <t>DIXONCK_LNODE_T2</t>
  </si>
  <si>
    <t>DIXON-J1_6_N101</t>
  </si>
  <si>
    <t>DIXONLD_1_N001</t>
  </si>
  <si>
    <t>DIXONLD_1_N002</t>
  </si>
  <si>
    <t>DIXONLD_1_N008</t>
  </si>
  <si>
    <t>DIXONVI2_LNODE82</t>
  </si>
  <si>
    <t>DKW_GNODEG1</t>
  </si>
  <si>
    <t>DKW_GNODEG2</t>
  </si>
  <si>
    <t>DKW_GNODEG3</t>
  </si>
  <si>
    <t>DKW_GNODEG4</t>
  </si>
  <si>
    <t>DKW_GNODEG5</t>
  </si>
  <si>
    <t>DKW_GNODEG6</t>
  </si>
  <si>
    <t>DL_CITY_LNODELD1</t>
  </si>
  <si>
    <t>DL_CITY_LNODELD2</t>
  </si>
  <si>
    <t>DL_COMPR_LNODEOAD</t>
  </si>
  <si>
    <t>DLLY_LNODEBR1</t>
  </si>
  <si>
    <t>DLN_LNODEEQL</t>
  </si>
  <si>
    <t>DLRDG_SC_LNODE736</t>
  </si>
  <si>
    <t>DLRDG_SC_LNODE737</t>
  </si>
  <si>
    <t>DLRDG_SC_LNODE738</t>
  </si>
  <si>
    <t>DLRDG_SC_LNODE739</t>
  </si>
  <si>
    <t>DLRDG_SC_LNODE740</t>
  </si>
  <si>
    <t>DLRDG_SC_LNODE741</t>
  </si>
  <si>
    <t>DLRDG_SC_LNODE742</t>
  </si>
  <si>
    <t>DLRDG_SC_LNODE743</t>
  </si>
  <si>
    <t>DLRDG_SC_LNODE744</t>
  </si>
  <si>
    <t>DLRDG_SC_LNODE745</t>
  </si>
  <si>
    <t>DLRDG_SC_LNODE746</t>
  </si>
  <si>
    <t>DLRDG_SC_LNODE747</t>
  </si>
  <si>
    <t>DLRDG_SC_LNODE748</t>
  </si>
  <si>
    <t>DLRDG_SC_LNODE749</t>
  </si>
  <si>
    <t>DLRDG_SC_LNODE768</t>
  </si>
  <si>
    <t>DLWR_LNODEWR2</t>
  </si>
  <si>
    <t>DLYCTYP_1_N001</t>
  </si>
  <si>
    <t>DM_LNODE10A</t>
  </si>
  <si>
    <t>DM_LNODE12A</t>
  </si>
  <si>
    <t>DM_LNODE13A</t>
  </si>
  <si>
    <t>DM_LNODER1A</t>
  </si>
  <si>
    <t>DM_LNODER2A</t>
  </si>
  <si>
    <t>DM_LNODER4A</t>
  </si>
  <si>
    <t>DM_LNODER5A</t>
  </si>
  <si>
    <t>DM_LNODER9A</t>
  </si>
  <si>
    <t>DMNDSPR_1_N001</t>
  </si>
  <si>
    <t>DMNDSPR_1_N003</t>
  </si>
  <si>
    <t>DMP_GNODECTG1</t>
  </si>
  <si>
    <t>DMP_LNODET5</t>
  </si>
  <si>
    <t>DMP_LNODET6</t>
  </si>
  <si>
    <t>DMP_LNODET7</t>
  </si>
  <si>
    <t>DMR_GNODEG1</t>
  </si>
  <si>
    <t>DMTARSL_1_N001</t>
  </si>
  <si>
    <t>DNCR_LNODEBR1</t>
  </si>
  <si>
    <t>DNNY_LNODEWR1</t>
  </si>
  <si>
    <t>DNNY_LNODEWR2</t>
  </si>
  <si>
    <t>DNPR_GNODE011</t>
  </si>
  <si>
    <t>DNPR_GNODE012</t>
  </si>
  <si>
    <t>DNPR_GNODE013</t>
  </si>
  <si>
    <t>DNUBAJCT_6_B1</t>
  </si>
  <si>
    <t>DO5_LNODELCF</t>
  </si>
  <si>
    <t>DO5_LNODEML3</t>
  </si>
  <si>
    <t>DO5_LNODEML4</t>
  </si>
  <si>
    <t>DOBBINS_6_N001</t>
  </si>
  <si>
    <t>DOBBISLR_GNODE1</t>
  </si>
  <si>
    <t>DOBSO_SR_LNODELD1</t>
  </si>
  <si>
    <t>DOBSO_SR_LNODELD2</t>
  </si>
  <si>
    <t>DOBSO_SR_LNODELD3</t>
  </si>
  <si>
    <t>DODDRD_LNODE02</t>
  </si>
  <si>
    <t>DODDRD_LNODE73</t>
  </si>
  <si>
    <t>DODGE_BP_LNODE502</t>
  </si>
  <si>
    <t>DODGEBRI_LNODE23</t>
  </si>
  <si>
    <t>DODGEBRI_LNODET2</t>
  </si>
  <si>
    <t>DODGEJCT_2_Z4GNODE</t>
  </si>
  <si>
    <t>DOE_A6_LNODEXF1</t>
  </si>
  <si>
    <t>DOE_A6_LNODEXF2</t>
  </si>
  <si>
    <t>DOE_A7_9_LNODEXF1</t>
  </si>
  <si>
    <t>DOE_A7_9_LNODEXF2</t>
  </si>
  <si>
    <t>DOE_A8_LNODEMR1</t>
  </si>
  <si>
    <t>DOE_A8_LNODEMR2</t>
  </si>
  <si>
    <t>DOE_CYN_LNODET1</t>
  </si>
  <si>
    <t>DOE45_BP_LNODEIGO</t>
  </si>
  <si>
    <t>DOE45_BP_LNODEXF1</t>
  </si>
  <si>
    <t>DOE45_BP_LNODEXF2</t>
  </si>
  <si>
    <t>DOG_RIB_LNODET_H</t>
  </si>
  <si>
    <t>DOGCREEK_LNODE</t>
  </si>
  <si>
    <t>DOLANRD_1_N001</t>
  </si>
  <si>
    <t>DOME_CUT_LNODE01T</t>
  </si>
  <si>
    <t>DOME_CUT_LNODE02T</t>
  </si>
  <si>
    <t>DOME_LNODET1</t>
  </si>
  <si>
    <t>DOME_LNODET2</t>
  </si>
  <si>
    <t>DOMTAR_1_N001</t>
  </si>
  <si>
    <t>DON_7_BATTERYGNODE</t>
  </si>
  <si>
    <t>DONAL_BP_LNODE115</t>
  </si>
  <si>
    <t>DONKYCRK_GNODEEN1</t>
  </si>
  <si>
    <t>DONKYCRK_GNODEEN2</t>
  </si>
  <si>
    <t>DONKYCRK_GNODEEN3</t>
  </si>
  <si>
    <t>DONN_LNODE134</t>
  </si>
  <si>
    <t>DONN_LNODELOT</t>
  </si>
  <si>
    <t>DONNELLS_7_B1</t>
  </si>
  <si>
    <t>DONNELLY_LNODEFMR</t>
  </si>
  <si>
    <t>DONNER_LNODE07</t>
  </si>
  <si>
    <t>DOOLEY_2_Z1GNODE</t>
  </si>
  <si>
    <t>DOOLEY_2_Z2GNODE</t>
  </si>
  <si>
    <t>DORENALK_GNODE1</t>
  </si>
  <si>
    <t>DORENAT_LNODE_N</t>
  </si>
  <si>
    <t>DORMA_SR_LNODELD2</t>
  </si>
  <si>
    <t>DORRIS_LNODE06</t>
  </si>
  <si>
    <t>DOSAMG1_7_B1</t>
  </si>
  <si>
    <t>DOSAMG1_7_B3</t>
  </si>
  <si>
    <t>DOSAMG1_7_B4</t>
  </si>
  <si>
    <t>DOSAMG2_7_B1</t>
  </si>
  <si>
    <t>DOSAMG2_7_B3</t>
  </si>
  <si>
    <t>DOSAMG2_7_B4</t>
  </si>
  <si>
    <t>DOSCONDO_LNODE201</t>
  </si>
  <si>
    <t>DOSCONDO_LNODE202</t>
  </si>
  <si>
    <t>DOSPALS_6_N001</t>
  </si>
  <si>
    <t>DOT_LNODE398</t>
  </si>
  <si>
    <t>DOUBLEC_1_B1</t>
  </si>
  <si>
    <t>DOUBLEC_7_B1</t>
  </si>
  <si>
    <t>DOUBLET_1_N001</t>
  </si>
  <si>
    <t>DOUBLET_1_N002</t>
  </si>
  <si>
    <t>DOUGHERT_LNODE_T1</t>
  </si>
  <si>
    <t>DOUGHSPN_LNODET1</t>
  </si>
  <si>
    <t>DOUGLAS_LNODED1</t>
  </si>
  <si>
    <t>DOVE_GNODEIT</t>
  </si>
  <si>
    <t>DOVE_LNODE101</t>
  </si>
  <si>
    <t>DOVE_LNODEIE</t>
  </si>
  <si>
    <t>DOVE_LNODERUM</t>
  </si>
  <si>
    <t>DOVER_GC_LNODERT</t>
  </si>
  <si>
    <t>DOVER_GC_LNODERT1</t>
  </si>
  <si>
    <t>DOW_CHEM_GNODEG01</t>
  </si>
  <si>
    <t>DOW_CHEM_GNODEG02</t>
  </si>
  <si>
    <t>DOW_CHEM_GNODEG03</t>
  </si>
  <si>
    <t>DOW_CHEM_GNODEG04</t>
  </si>
  <si>
    <t>DOW_CHEM_LNODE4_A</t>
  </si>
  <si>
    <t>DOW_CHEM_LNODE4_B</t>
  </si>
  <si>
    <t>DOW_HYD_LNODET1</t>
  </si>
  <si>
    <t>DOW_HYD_LNODET2</t>
  </si>
  <si>
    <t>DOWELL_LNODED1</t>
  </si>
  <si>
    <t>DOWNER_LNODEOAD</t>
  </si>
  <si>
    <t>DOWNS_1_N005</t>
  </si>
  <si>
    <t>DOWNS_LNODE85</t>
  </si>
  <si>
    <t>DOWNS_LNODE86</t>
  </si>
  <si>
    <t>DOWNS_LNODE87</t>
  </si>
  <si>
    <t>DOWNS115_1_N006</t>
  </si>
  <si>
    <t>DOYLE_LNODEOAD</t>
  </si>
  <si>
    <t>DP_LNODER11</t>
  </si>
  <si>
    <t>DP_LNODER5A</t>
  </si>
  <si>
    <t>DPEDRM_6_N1</t>
  </si>
  <si>
    <t>DPEDRO_6_N1</t>
  </si>
  <si>
    <t>DPEDRO_6_N2</t>
  </si>
  <si>
    <t>DPEDRO_6_N4</t>
  </si>
  <si>
    <t>DR_LNODER1A</t>
  </si>
  <si>
    <t>DR_LNODER2A</t>
  </si>
  <si>
    <t>DR360370_1_B1</t>
  </si>
  <si>
    <t>DRACKRS2_7_N002</t>
  </si>
  <si>
    <t>DRACKRS3_7_N001</t>
  </si>
  <si>
    <t>DRACKRS4_7_N001</t>
  </si>
  <si>
    <t>DRAIN_BP_LNODEAIN</t>
  </si>
  <si>
    <t>DRAIN_BP_LNODEOUG</t>
  </si>
  <si>
    <t>DRAIN_BP_LNODETON</t>
  </si>
  <si>
    <t>DRAKE_6_N001</t>
  </si>
  <si>
    <t>DRAKERD_LNODED_1</t>
  </si>
  <si>
    <t>DRAKERD_LNODED_2</t>
  </si>
  <si>
    <t>DRAM_IP_LNODE135</t>
  </si>
  <si>
    <t>DRAM_IP_LNODE136</t>
  </si>
  <si>
    <t>DRAM_IP_LNODE137</t>
  </si>
  <si>
    <t>DRAM_IP_LNODE138</t>
  </si>
  <si>
    <t>DRAM_IP_LNODE139</t>
  </si>
  <si>
    <t>DRAM_IP_LNODE140</t>
  </si>
  <si>
    <t>DRAM_IP_LNODE141</t>
  </si>
  <si>
    <t>DRAM_IP_LNODE142</t>
  </si>
  <si>
    <t>DRAPER_LNODEDT1</t>
  </si>
  <si>
    <t>DRAPER_LNODEDT2</t>
  </si>
  <si>
    <t>DRAZIL_7_GNODE1</t>
  </si>
  <si>
    <t>DREWSG12_7_B1</t>
  </si>
  <si>
    <t>DREWSG12_7_B3</t>
  </si>
  <si>
    <t>DREWSG34_7_B1</t>
  </si>
  <si>
    <t>DREWSG34_7_B3</t>
  </si>
  <si>
    <t>DREXEL_LNODET_1</t>
  </si>
  <si>
    <t>DREXEL_LNODET_2</t>
  </si>
  <si>
    <t>DREXEL_LNODET_3</t>
  </si>
  <si>
    <t>DRHM_LNODEWR1</t>
  </si>
  <si>
    <t>DRHM_LNODEWR2</t>
  </si>
  <si>
    <t>DRHM_LNODEWR3</t>
  </si>
  <si>
    <t>DRHM_LNODEWR4</t>
  </si>
  <si>
    <t>DRK_LNODE11L</t>
  </si>
  <si>
    <t>DRK_LNODE19L</t>
  </si>
  <si>
    <t>DRMD_CTY_LNODEK1L</t>
  </si>
  <si>
    <t>DRMMD_PM_LNODEOAD</t>
  </si>
  <si>
    <t>DRO_LNODEVER</t>
  </si>
  <si>
    <t>DROP_GNODENOB1</t>
  </si>
  <si>
    <t>DROP_GNODENOB2</t>
  </si>
  <si>
    <t>DROP4_6_N013</t>
  </si>
  <si>
    <t>DROP4_6_N014</t>
  </si>
  <si>
    <t>DROP4_6_N015</t>
  </si>
  <si>
    <t>DROP4_LNODEEQ</t>
  </si>
  <si>
    <t>DROP4_NODEN21</t>
  </si>
  <si>
    <t>DROP4_NODEN22</t>
  </si>
  <si>
    <t>DROP4_NODEN31</t>
  </si>
  <si>
    <t>DROP4_NODEN32</t>
  </si>
  <si>
    <t>DROP4_NODEN41</t>
  </si>
  <si>
    <t>DROP4_NODEN42</t>
  </si>
  <si>
    <t>DRUM_1_B1</t>
  </si>
  <si>
    <t>DRUM_6_B1</t>
  </si>
  <si>
    <t>DRUM38780_7_B1</t>
  </si>
  <si>
    <t>DRUM38780_7_B3</t>
  </si>
  <si>
    <t>DRUM38780_7_B4</t>
  </si>
  <si>
    <t>DRUM38780_7_B7</t>
  </si>
  <si>
    <t>DRUM5_7_B1</t>
  </si>
  <si>
    <t>DRUMMOND_LNODE</t>
  </si>
  <si>
    <t>DRUMMOND_LNODE1</t>
  </si>
  <si>
    <t>DRUMMOND_LNODE3</t>
  </si>
  <si>
    <t>DRY_CRKC_LNODEOAD</t>
  </si>
  <si>
    <t>DRY_FORK_GNODEG1</t>
  </si>
  <si>
    <t>DRY_FORK_LNODERAT</t>
  </si>
  <si>
    <t>DRY_GLCH_LNODE13</t>
  </si>
  <si>
    <t>DRYCREEK_LNODEPM</t>
  </si>
  <si>
    <t>DRYCRK_LNODET1</t>
  </si>
  <si>
    <t>DRYCRK_LNODET2</t>
  </si>
  <si>
    <t>DRYE_U1GNODE</t>
  </si>
  <si>
    <t>DRYE_U2GNODE</t>
  </si>
  <si>
    <t>DRYE_U3GNODE</t>
  </si>
  <si>
    <t>DRYRANCH_7_N001</t>
  </si>
  <si>
    <t>DRYW_U1GNODE</t>
  </si>
  <si>
    <t>DRYW_U2GNODE</t>
  </si>
  <si>
    <t>DRYW_U3GNODE</t>
  </si>
  <si>
    <t>DRYWOOD_GNODEG1</t>
  </si>
  <si>
    <t>DRYWOOD_GNODEG2</t>
  </si>
  <si>
    <t>DRYWOOD_LNODELD</t>
  </si>
  <si>
    <t>DRYWOOD_LNODEROW</t>
  </si>
  <si>
    <t>DRYWOOD_LNODESS</t>
  </si>
  <si>
    <t>DS_LNODE12A</t>
  </si>
  <si>
    <t>DS_LNODE13A</t>
  </si>
  <si>
    <t>DS_LNODE14A</t>
  </si>
  <si>
    <t>DS_LNODER1A</t>
  </si>
  <si>
    <t>DS_LNODER4A</t>
  </si>
  <si>
    <t>DS_LNODER5A</t>
  </si>
  <si>
    <t>DS_LNODER9A</t>
  </si>
  <si>
    <t>DSAMIGO_2_N011</t>
  </si>
  <si>
    <t>DSK_LNODE4AL</t>
  </si>
  <si>
    <t>DSQ_GNODEG1</t>
  </si>
  <si>
    <t>DSQ_GNODEG2</t>
  </si>
  <si>
    <t>DSQ_GNODEG3</t>
  </si>
  <si>
    <t>DSRTHV3_7_N001</t>
  </si>
  <si>
    <t>DSRTHV3_7_N002</t>
  </si>
  <si>
    <t>DSRTHV3_7_N003</t>
  </si>
  <si>
    <t>DT_LNODER2A</t>
  </si>
  <si>
    <t>DT_LNODER3A</t>
  </si>
  <si>
    <t>DT_LNODER4A</t>
  </si>
  <si>
    <t>DTCHFL1_1_B1</t>
  </si>
  <si>
    <t>DTCHFL2_1_B1</t>
  </si>
  <si>
    <t>DTCHFLT1_7_B1</t>
  </si>
  <si>
    <t>DTCHFLT2_7_B1</t>
  </si>
  <si>
    <t>DTER_LNODE191</t>
  </si>
  <si>
    <t>DTER_LNODE192</t>
  </si>
  <si>
    <t>DTER_LNODE193</t>
  </si>
  <si>
    <t>DTER_LNODE197</t>
  </si>
  <si>
    <t>DTER_LNODE224</t>
  </si>
  <si>
    <t>DTER_LNODE225</t>
  </si>
  <si>
    <t>DTER_LNODE226</t>
  </si>
  <si>
    <t>DTR_GNODEG1</t>
  </si>
  <si>
    <t>DU_LNODE12A</t>
  </si>
  <si>
    <t>DU_LNODE13A</t>
  </si>
  <si>
    <t>DU_LNODE14A</t>
  </si>
  <si>
    <t>DU_LNODER1A</t>
  </si>
  <si>
    <t>DU_LNODER4A</t>
  </si>
  <si>
    <t>DU_LNODER5A</t>
  </si>
  <si>
    <t>DU_LNODER6A</t>
  </si>
  <si>
    <t>DU_LNODER9A</t>
  </si>
  <si>
    <t>DUANECT1_7_N001</t>
  </si>
  <si>
    <t>DUANECT1_7_N002</t>
  </si>
  <si>
    <t>DUANECT2_7_N001</t>
  </si>
  <si>
    <t>DUANECT2_7_N002</t>
  </si>
  <si>
    <t>DUANEST3_7_N001</t>
  </si>
  <si>
    <t>DUANEST3_7_N002</t>
  </si>
  <si>
    <t>DUBOIS_LNODET1</t>
  </si>
  <si>
    <t>DUC_LNODEDUC</t>
  </si>
  <si>
    <t>DUC_LNODELD2</t>
  </si>
  <si>
    <t>DUCKB_BP_LNODE115</t>
  </si>
  <si>
    <t>DUCORGN1_7_N001</t>
  </si>
  <si>
    <t>DUCORGN2_7_N001</t>
  </si>
  <si>
    <t>DUCORGN3_7_N001</t>
  </si>
  <si>
    <t>DUCORGN4_7_N001</t>
  </si>
  <si>
    <t>DUFN_LNODE131</t>
  </si>
  <si>
    <t>DUFN_LNODE132</t>
  </si>
  <si>
    <t>DUFUR_BP_LNODEXF1</t>
  </si>
  <si>
    <t>DUFUR_BP_LNODEXF3</t>
  </si>
  <si>
    <t>DUG_LNODEBUS</t>
  </si>
  <si>
    <t>DUKMOSS1_7_B1</t>
  </si>
  <si>
    <t>DUKMOSS1_7_N001</t>
  </si>
  <si>
    <t>DUKMOSS2_7_B1</t>
  </si>
  <si>
    <t>DUKMOSS2_7_N001</t>
  </si>
  <si>
    <t>DUKMOSS3_7_B2</t>
  </si>
  <si>
    <t>DUKMOSS3_7_N001</t>
  </si>
  <si>
    <t>DUKMOSS3_7_N002</t>
  </si>
  <si>
    <t>DUKMOSS4_7_B1</t>
  </si>
  <si>
    <t>DUKMOSS4_7_N001</t>
  </si>
  <si>
    <t>DUKMOSS5_7_B1</t>
  </si>
  <si>
    <t>DUKMOSS5_7_N001</t>
  </si>
  <si>
    <t>DUKMOSS6_7_B2</t>
  </si>
  <si>
    <t>DUKMOSS6_7_N001</t>
  </si>
  <si>
    <t>DUKMOSS6_7_N002</t>
  </si>
  <si>
    <t>DUMAS_LNODED1</t>
  </si>
  <si>
    <t>DUMAS_LNODED2</t>
  </si>
  <si>
    <t>DUMBARTN_1_N001</t>
  </si>
  <si>
    <t>DUMBARTN_1_N003</t>
  </si>
  <si>
    <t>DUMBARTN_1_N011</t>
  </si>
  <si>
    <t>DUNBAR_6_N001</t>
  </si>
  <si>
    <t>DUNBAR_6_N002</t>
  </si>
  <si>
    <t>DUNGE_BP_LNODEESS</t>
  </si>
  <si>
    <t>DUNHILL_6_N001</t>
  </si>
  <si>
    <t>DUNLAP_6_N001</t>
  </si>
  <si>
    <t>DUNLAP_NODET</t>
  </si>
  <si>
    <t>DUNNIGAN_6_N001</t>
  </si>
  <si>
    <t>DUNNSIDE_1_N001</t>
  </si>
  <si>
    <t>DUPONT_6_N001</t>
  </si>
  <si>
    <t>DURANGO_LNODE-1</t>
  </si>
  <si>
    <t>DURANGO_LNODE-2</t>
  </si>
  <si>
    <t>DURANGO_LNODE-3</t>
  </si>
  <si>
    <t>DURAZNO_LNODET1</t>
  </si>
  <si>
    <t>DUT_LNODEXF1</t>
  </si>
  <si>
    <t>DUTCH_BP_LNODEFMR</t>
  </si>
  <si>
    <t>DUTCHFL_LNODE07</t>
  </si>
  <si>
    <t>DUTCHFL_LNODE08</t>
  </si>
  <si>
    <t>DUTCHFL_LNODE09</t>
  </si>
  <si>
    <t>DUTCHFL_LNODE10</t>
  </si>
  <si>
    <t>DUTCHWND_6_N001</t>
  </si>
  <si>
    <t>DUTTON_LNODEOAD</t>
  </si>
  <si>
    <t>DUTTON_P_LNODEOAD</t>
  </si>
  <si>
    <t>DUV_LNODEXF1</t>
  </si>
  <si>
    <t>DUVALCLR_LNODEEL1</t>
  </si>
  <si>
    <t>DUVALTAP_LNODETOP</t>
  </si>
  <si>
    <t>DV_LNODE10A</t>
  </si>
  <si>
    <t>DV_LNODE13A</t>
  </si>
  <si>
    <t>DV_LNODE14A</t>
  </si>
  <si>
    <t>DV_LNODE17A</t>
  </si>
  <si>
    <t>DV_LNODE18A</t>
  </si>
  <si>
    <t>DV_LNODE20A</t>
  </si>
  <si>
    <t>DV_LNODE21A</t>
  </si>
  <si>
    <t>DV_LNODE22A</t>
  </si>
  <si>
    <t>DV_LNODE28A</t>
  </si>
  <si>
    <t>DV_LNODE30A</t>
  </si>
  <si>
    <t>DV_LNODER9A</t>
  </si>
  <si>
    <t>DVLCYN1G_7_B1</t>
  </si>
  <si>
    <t>DVLCYN2G_7_B1</t>
  </si>
  <si>
    <t>DVLCYN3G_7_B1</t>
  </si>
  <si>
    <t>DVLCYN4G_7_B1</t>
  </si>
  <si>
    <t>DVPR_GNODEVPR</t>
  </si>
  <si>
    <t>DVY_LNODE10A</t>
  </si>
  <si>
    <t>DVY_LNODE13A</t>
  </si>
  <si>
    <t>DVY_LNODER1A</t>
  </si>
  <si>
    <t>DVY_LNODER2A</t>
  </si>
  <si>
    <t>DVY_LNODER4A</t>
  </si>
  <si>
    <t>DW_LNODE10A</t>
  </si>
  <si>
    <t>DW_LNODE14A</t>
  </si>
  <si>
    <t>DW_LNODER2A</t>
  </si>
  <si>
    <t>DWGEN2G2_7_N005</t>
  </si>
  <si>
    <t>DWGEN2G2_7_N006</t>
  </si>
  <si>
    <t>DWGEN2G2_7_N007</t>
  </si>
  <si>
    <t>DWGEN2G2_7_N008</t>
  </si>
  <si>
    <t>DWIGHT_LNODEVER</t>
  </si>
  <si>
    <t>DWMSH_SC_LNODE670</t>
  </si>
  <si>
    <t>DWMSH_SC_LNODE671</t>
  </si>
  <si>
    <t>DWMSH_SC_LNODE672</t>
  </si>
  <si>
    <t>DWMSH_SC_LNODE673</t>
  </si>
  <si>
    <t>DWMSH_SC_LNODE674</t>
  </si>
  <si>
    <t>DWMSH_SC_LNODE675</t>
  </si>
  <si>
    <t>DWMSH_SC_LNODE676</t>
  </si>
  <si>
    <t>DWMSH_SC_LNODE677</t>
  </si>
  <si>
    <t>DWMSH_SC_LNODE678</t>
  </si>
  <si>
    <t>DWMSH_SC_LNODE679</t>
  </si>
  <si>
    <t>DWMSH_SC_LNODE680</t>
  </si>
  <si>
    <t>DWMSH_SC_LNODE681</t>
  </si>
  <si>
    <t>DWMSH_SC_LNODE682</t>
  </si>
  <si>
    <t>DWMSH_SC_LNODE683</t>
  </si>
  <si>
    <t>DWMSH_SC_LNODE684</t>
  </si>
  <si>
    <t>DWMSH_SC_LNODE685</t>
  </si>
  <si>
    <t>DWMSH_SC_LNODE686</t>
  </si>
  <si>
    <t>DWMSH_SC_LNODE687</t>
  </si>
  <si>
    <t>DWMSH_SC_LNODE688</t>
  </si>
  <si>
    <t>DWMSH_SC_LNODE689</t>
  </si>
  <si>
    <t>DWMSH_SC_LNODE690</t>
  </si>
  <si>
    <t>DWMSH_SC_LNODE691</t>
  </si>
  <si>
    <t>DWMSH_SC_LNODE692</t>
  </si>
  <si>
    <t>DWMSH_SC_LNODE693</t>
  </si>
  <si>
    <t>DWORS_BP_LNODESS</t>
  </si>
  <si>
    <t>DWORS_BP_LNODESS1</t>
  </si>
  <si>
    <t>DWORSHAK_1_G01GNODE</t>
  </si>
  <si>
    <t>DWORSHAK_5_G02GNODE</t>
  </si>
  <si>
    <t>DWORSHAK_5_G03GNODE</t>
  </si>
  <si>
    <t>DX_LNODE10A</t>
  </si>
  <si>
    <t>DX_LNODE12A</t>
  </si>
  <si>
    <t>DX_LNODE13A</t>
  </si>
  <si>
    <t>DX_LNODER1A</t>
  </si>
  <si>
    <t>DX_LNODER2A</t>
  </si>
  <si>
    <t>DY_LNODE12A</t>
  </si>
  <si>
    <t>DY_LNODE13A</t>
  </si>
  <si>
    <t>DY_LNODE14A</t>
  </si>
  <si>
    <t>DY_LNODE17A</t>
  </si>
  <si>
    <t>DY_LNODE18A</t>
  </si>
  <si>
    <t>DY_LNODE20A</t>
  </si>
  <si>
    <t>DY_LNODE21A</t>
  </si>
  <si>
    <t>DY_LNODE25A</t>
  </si>
  <si>
    <t>DY_LNODE26A</t>
  </si>
  <si>
    <t>DY_LNODE29A</t>
  </si>
  <si>
    <t>DY_LNODER9A</t>
  </si>
  <si>
    <t>DYER_LNODEER1</t>
  </si>
  <si>
    <t>DYER_LNODEER2</t>
  </si>
  <si>
    <t>DYER_LNODEER3</t>
  </si>
  <si>
    <t>DYNAMO_NODE1</t>
  </si>
  <si>
    <t>DYNAMO_NODE2</t>
  </si>
  <si>
    <t>DYNAMO_NODE3</t>
  </si>
  <si>
    <t>DYTN_LNODEBR1</t>
  </si>
  <si>
    <t>DYTN_LNODEBR3</t>
  </si>
  <si>
    <t>DYTN_LNODEWBR3</t>
  </si>
  <si>
    <t>DZ_LNODE10A</t>
  </si>
  <si>
    <t>DZ_LNODE12A</t>
  </si>
  <si>
    <t>DZ_LNODE13A</t>
  </si>
  <si>
    <t>DZ_LNODER1A</t>
  </si>
  <si>
    <t>DZ_LNODER2A</t>
  </si>
  <si>
    <t>DZ_LNODER4A</t>
  </si>
  <si>
    <t>DZ_LNODER5A</t>
  </si>
  <si>
    <t>DZ_LNODER9A</t>
  </si>
  <si>
    <t>E TRACY_GNODET3</t>
  </si>
  <si>
    <t>E TRACY_GNODET4</t>
  </si>
  <si>
    <t>E_AND_W_LNODEOAD</t>
  </si>
  <si>
    <t>E_COLFAX_LNODEF1</t>
  </si>
  <si>
    <t>E_CROSSF_LNODET1</t>
  </si>
  <si>
    <t>E_EDMNTN_LNODET2</t>
  </si>
  <si>
    <t>E_EDMNTN_LNODET3</t>
  </si>
  <si>
    <t>E_GALL_LNODEK3L</t>
  </si>
  <si>
    <t>E_GALL_LNODEK4L</t>
  </si>
  <si>
    <t>E_HELENA_LNODEK1L</t>
  </si>
  <si>
    <t>E_HELENA_LNODEK4H</t>
  </si>
  <si>
    <t>E_HILLS_LNODEE_N</t>
  </si>
  <si>
    <t>E_HILLS_LNODEE_S</t>
  </si>
  <si>
    <t>E_NORTH_LNODELD1</t>
  </si>
  <si>
    <t>E_QUINCY_LNODEF1</t>
  </si>
  <si>
    <t>E_QUINCY_LNODEF2</t>
  </si>
  <si>
    <t>EA_LNODER2A</t>
  </si>
  <si>
    <t>EA_LNODER4A</t>
  </si>
  <si>
    <t>EA_LNODER5A</t>
  </si>
  <si>
    <t>EAGL_LNODE131</t>
  </si>
  <si>
    <t>EAGL_LNODE132</t>
  </si>
  <si>
    <t>EAGLE_BP_LNODEBID</t>
  </si>
  <si>
    <t>EAGLE_BP_LNODEEND</t>
  </si>
  <si>
    <t>EAGLE_CR_LNODELD1</t>
  </si>
  <si>
    <t>EAGLE_CR_LNODELD2</t>
  </si>
  <si>
    <t>EAGLE_LNODE01</t>
  </si>
  <si>
    <t>EAGLE_LNODE02</t>
  </si>
  <si>
    <t>EAGLE_LNODE18</t>
  </si>
  <si>
    <t>EAGLEMP1_7_B1</t>
  </si>
  <si>
    <t>EAGLEMP2_7_B1</t>
  </si>
  <si>
    <t>EAGLEMTN_2_B1</t>
  </si>
  <si>
    <t>EAGLEMTN_2_N001</t>
  </si>
  <si>
    <t>EAGLEMTN_2_N002</t>
  </si>
  <si>
    <t>EAGLEMTN_LNODEHI</t>
  </si>
  <si>
    <t>EAGLEMTN_LNODEPM</t>
  </si>
  <si>
    <t>EAGLEPOI_NODET</t>
  </si>
  <si>
    <t>EAGLMTC1_6_N001</t>
  </si>
  <si>
    <t>EAGLROCK_2_N001</t>
  </si>
  <si>
    <t>EAGLROCK_2_N012</t>
  </si>
  <si>
    <t>EALY_SR_LNODELD2</t>
  </si>
  <si>
    <t>EALY_SR_LNODELD4</t>
  </si>
  <si>
    <t>EANDB_1_N001</t>
  </si>
  <si>
    <t>EAR_LNODEXF1</t>
  </si>
  <si>
    <t>EARTHE_NODENS2</t>
  </si>
  <si>
    <t>EARTHE_NODENS4</t>
  </si>
  <si>
    <t>EAST_BNC_LNODEOAD</t>
  </si>
  <si>
    <t>EAST_F_LNODEK1</t>
  </si>
  <si>
    <t>EAST_F_LNODEK2</t>
  </si>
  <si>
    <t>EAST_INT_LNODET1</t>
  </si>
  <si>
    <t>EAST_INT_LNODET2</t>
  </si>
  <si>
    <t>EAST_LNODE481</t>
  </si>
  <si>
    <t>EAST_LNODE482</t>
  </si>
  <si>
    <t>EAST_LNODE483</t>
  </si>
  <si>
    <t>EASTFARM_LNODEMR</t>
  </si>
  <si>
    <t>EASTGATE_6_N004</t>
  </si>
  <si>
    <t>EASTGATE_6_N101</t>
  </si>
  <si>
    <t>EASTGATE_6_N201</t>
  </si>
  <si>
    <t>EASTMNT_LNODEF1</t>
  </si>
  <si>
    <t>EASTMNT_LNODEF2</t>
  </si>
  <si>
    <t>EASTMONT_LNODEAD</t>
  </si>
  <si>
    <t>EASTO_BP_LNODESER</t>
  </si>
  <si>
    <t>EASTRDGE_LNODERDGE</t>
  </si>
  <si>
    <t>EASTSI_LNODEEQ</t>
  </si>
  <si>
    <t>EASTWOOD_7_B1</t>
  </si>
  <si>
    <t>EASYVALL_LNODE42</t>
  </si>
  <si>
    <t>EASYVALL_LNODE54</t>
  </si>
  <si>
    <t>EB_PARK_LNODEFMR</t>
  </si>
  <si>
    <t>EBC_1_GEN165GNODE</t>
  </si>
  <si>
    <t>EBC_TP_GENGNODE</t>
  </si>
  <si>
    <t>EBENCH_LNODED1</t>
  </si>
  <si>
    <t>EBMUDGRY_1_N001</t>
  </si>
  <si>
    <t>EC_LNODE13A</t>
  </si>
  <si>
    <t>EC_LNODE17A</t>
  </si>
  <si>
    <t>EC_LNODE18A</t>
  </si>
  <si>
    <t>EC_LNODE22A</t>
  </si>
  <si>
    <t>EC_LNODE23A</t>
  </si>
  <si>
    <t>EC_LNODE24A</t>
  </si>
  <si>
    <t>EC_LNODE28A</t>
  </si>
  <si>
    <t>EC_LNODER2A</t>
  </si>
  <si>
    <t>EC_LNODER3A</t>
  </si>
  <si>
    <t>EC_LNODER4A</t>
  </si>
  <si>
    <t>EC_LNODER7A</t>
  </si>
  <si>
    <t>EC_LNODER8A</t>
  </si>
  <si>
    <t>ECALGARY_LNODELT1</t>
  </si>
  <si>
    <t>ECALGARY_LNODELT2</t>
  </si>
  <si>
    <t>ECALGARY_LNODELT3</t>
  </si>
  <si>
    <t>ECALGARY_LNODELT4</t>
  </si>
  <si>
    <t>ECAMROSE_GNODE_01</t>
  </si>
  <si>
    <t>ECAMROSE_LNODELD1</t>
  </si>
  <si>
    <t>ECAMROSE_LNODELD2</t>
  </si>
  <si>
    <t>ECHOL_BP_LNODEING</t>
  </si>
  <si>
    <t>ECHOL_BP_LNODESS</t>
  </si>
  <si>
    <t>ECHOSPRI_LNODED1</t>
  </si>
  <si>
    <t>ECKLEY_LNODELEY</t>
  </si>
  <si>
    <t>ECKVILL_LNODET1</t>
  </si>
  <si>
    <t>ECO_1_B1</t>
  </si>
  <si>
    <t>ECO_2_B1</t>
  </si>
  <si>
    <t>ECOPOWER_GNODEG1</t>
  </si>
  <si>
    <t>ECOPOWER_LNODE_LD</t>
  </si>
  <si>
    <t>ECOPOWER_LNODE302</t>
  </si>
  <si>
    <t>ECORTEZ_LNODE6KV</t>
  </si>
  <si>
    <t>ECRK_LNODEBR1</t>
  </si>
  <si>
    <t>ECRK_LNODERB5</t>
  </si>
  <si>
    <t>ECY_LNODE101</t>
  </si>
  <si>
    <t>ECY_LNODE102</t>
  </si>
  <si>
    <t>ECY_LNODE103</t>
  </si>
  <si>
    <t>ECY_LNODE104</t>
  </si>
  <si>
    <t>ED_2WC_LNODED_2</t>
  </si>
  <si>
    <t>ED_4WC_LNODEX1A</t>
  </si>
  <si>
    <t>ED_4WC_LNODEX3A</t>
  </si>
  <si>
    <t>ED_5WC_LNODETIE</t>
  </si>
  <si>
    <t>EDA115_LNODE0LD</t>
  </si>
  <si>
    <t>EDA115_LNODELD</t>
  </si>
  <si>
    <t>EDEN_LNODE132</t>
  </si>
  <si>
    <t>EDEN_LNODE51A</t>
  </si>
  <si>
    <t>EDENVALE_1_N001</t>
  </si>
  <si>
    <t>EDENVALE_1_N004</t>
  </si>
  <si>
    <t>EDENVALE_1_N006</t>
  </si>
  <si>
    <t>EDENVALE_1_N008</t>
  </si>
  <si>
    <t>EDES_1_N001</t>
  </si>
  <si>
    <t>EDES_1_N003</t>
  </si>
  <si>
    <t>EDG_LNODEXF1</t>
  </si>
  <si>
    <t>EDGAR_P_LNODEOAD</t>
  </si>
  <si>
    <t>EDGAR_R_LNODEOAD</t>
  </si>
  <si>
    <t>EDGEC_BP_LNODEXF1</t>
  </si>
  <si>
    <t>EDGERTON_LNODET3</t>
  </si>
  <si>
    <t>EDGMNTRV_LNODELD1</t>
  </si>
  <si>
    <t>EDITH_LK_LNODET_H1</t>
  </si>
  <si>
    <t>EDITH_LK_LNODET_H2</t>
  </si>
  <si>
    <t>EDMON1AP_7_N001</t>
  </si>
  <si>
    <t>EDMON2AP_7_N001</t>
  </si>
  <si>
    <t>EDMON3AP_7_N001</t>
  </si>
  <si>
    <t>EDMON3AP_7_N002</t>
  </si>
  <si>
    <t>EDMON4AP_7_N001</t>
  </si>
  <si>
    <t>EDMON4AP_7_N002</t>
  </si>
  <si>
    <t>EDMON5AP_7_N001</t>
  </si>
  <si>
    <t>EDMON5AP_7_N002</t>
  </si>
  <si>
    <t>EDMON6AP_7_N001</t>
  </si>
  <si>
    <t>EDMON6AP_7_N002</t>
  </si>
  <si>
    <t>EDMON7AP_7_N001</t>
  </si>
  <si>
    <t>EDMON7AP_7_N002</t>
  </si>
  <si>
    <t>EDMON8AP_7_N001</t>
  </si>
  <si>
    <t>EDMON8AP_7_N002</t>
  </si>
  <si>
    <t>EDMONSTN_2_N023</t>
  </si>
  <si>
    <t>EDSON_GNODEG01</t>
  </si>
  <si>
    <t>EDSON_GNODEG02</t>
  </si>
  <si>
    <t>EDSON_LNODELNT</t>
  </si>
  <si>
    <t>EDSON_LNODELT2</t>
  </si>
  <si>
    <t>EDSON_LNODESS</t>
  </si>
  <si>
    <t>EDSON_LNODET1</t>
  </si>
  <si>
    <t>EDUBLIN_6_N001</t>
  </si>
  <si>
    <t>EDUBLIN_6_N101</t>
  </si>
  <si>
    <t>EDWARDS_1_N001</t>
  </si>
  <si>
    <t>EECLO_BP_LNODE2KV</t>
  </si>
  <si>
    <t>EECLO_BP_LNODEESS</t>
  </si>
  <si>
    <t>EELNS_BP_LNODESBG</t>
  </si>
  <si>
    <t>EELRIVR_6_N001</t>
  </si>
  <si>
    <t>EELRIVR_6_N005</t>
  </si>
  <si>
    <t>EFD_LNODEEFD</t>
  </si>
  <si>
    <t>EFM_LNODEFM5</t>
  </si>
  <si>
    <t>EFM_LNODEFM6</t>
  </si>
  <si>
    <t>EFM_LNODEFMA</t>
  </si>
  <si>
    <t>EFM_LNODEFMB</t>
  </si>
  <si>
    <t>EFM_LNODEFMC</t>
  </si>
  <si>
    <t>EFM_LNODEFMD</t>
  </si>
  <si>
    <t>EG_LNODE13A</t>
  </si>
  <si>
    <t>EG_LNODER1A</t>
  </si>
  <si>
    <t>EG_LNODER2A</t>
  </si>
  <si>
    <t>EG_LNODER4A</t>
  </si>
  <si>
    <t>EG_LNODER6A</t>
  </si>
  <si>
    <t>EG_LNODER9A</t>
  </si>
  <si>
    <t>EGAN_SR_LNODELD2</t>
  </si>
  <si>
    <t>EGIN_LNODET1</t>
  </si>
  <si>
    <t>EGLERCK_1_B1</t>
  </si>
  <si>
    <t>EGLPCHR_LNODE2R</t>
  </si>
  <si>
    <t>EGLPCHR_LNODE52</t>
  </si>
  <si>
    <t>EGR_LNODE10A</t>
  </si>
  <si>
    <t>EGR_LNODE2A</t>
  </si>
  <si>
    <t>EGR_LNODER5A</t>
  </si>
  <si>
    <t>EGR_LNODER9A</t>
  </si>
  <si>
    <t>EGRANVIL_LNODEIL</t>
  </si>
  <si>
    <t>EGT_LNODEXF1</t>
  </si>
  <si>
    <t>EGT_LNODEXF2</t>
  </si>
  <si>
    <t>EGYPT_BP_LNODEPAL</t>
  </si>
  <si>
    <t>EHWP_GNODEHWP</t>
  </si>
  <si>
    <t>EIGHTHST_LNODEK1L</t>
  </si>
  <si>
    <t>EIGHTHST_LNODEK2L</t>
  </si>
  <si>
    <t>EIGHTHST_LNODEK3L</t>
  </si>
  <si>
    <t>EIGHTMI_2_N017</t>
  </si>
  <si>
    <t>EIGHTMI_2_N020</t>
  </si>
  <si>
    <t>EIGHTML_LNODEUB</t>
  </si>
  <si>
    <t>EISEN_6_N001</t>
  </si>
  <si>
    <t>EISENHOW_1_N001</t>
  </si>
  <si>
    <t>EISENHOW_1_N031</t>
  </si>
  <si>
    <t>EISENHOW_1_N034</t>
  </si>
  <si>
    <t>EISENHOW_1_N035</t>
  </si>
  <si>
    <t>EISENHOW_1_N036</t>
  </si>
  <si>
    <t>EISENHOW_1_N037</t>
  </si>
  <si>
    <t>EISENHOW_1_N038</t>
  </si>
  <si>
    <t>EJACKSON_LNODE1</t>
  </si>
  <si>
    <t>EKELS_BP_LNODELSO</t>
  </si>
  <si>
    <t>EKHN_LNODE131</t>
  </si>
  <si>
    <t>EKHN_LNODE132</t>
  </si>
  <si>
    <t>EKO_LNODEEKO</t>
  </si>
  <si>
    <t>EKOLAFLT_2_WINDGNODE</t>
  </si>
  <si>
    <t>EKRT_LNODE131</t>
  </si>
  <si>
    <t>EKRT_LNODERHP</t>
  </si>
  <si>
    <t>EKRT_LNODEVPR</t>
  </si>
  <si>
    <t>EL_PASO_LNODEASO</t>
  </si>
  <si>
    <t>ELAT_LNODE141</t>
  </si>
  <si>
    <t>ELAT_LNODE142</t>
  </si>
  <si>
    <t>ELAT_LNODE143</t>
  </si>
  <si>
    <t>ELAYTON_LNODER1</t>
  </si>
  <si>
    <t>ELAYTON_LNODER2</t>
  </si>
  <si>
    <t>ELBE_LNODEBE</t>
  </si>
  <si>
    <t>ELBERTA_LNODED1</t>
  </si>
  <si>
    <t>ELBESLR_GNODE1</t>
  </si>
  <si>
    <t>ELBUTTE_1_ELBUTTEHYDROGNODE</t>
  </si>
  <si>
    <t>ELCAJNEG_7_GN001</t>
  </si>
  <si>
    <t>ELCAJNGT_7_N001</t>
  </si>
  <si>
    <t>ELCAJNGT_7_N004</t>
  </si>
  <si>
    <t>ELCAJNGT_7_N009</t>
  </si>
  <si>
    <t>ELCAJNGT_7_N010</t>
  </si>
  <si>
    <t>ELCAJNGT_7_N011</t>
  </si>
  <si>
    <t>ELCAJON_6_B1</t>
  </si>
  <si>
    <t>ELCAJON_6_GN001</t>
  </si>
  <si>
    <t>ELCAJON_6_GN002</t>
  </si>
  <si>
    <t>ELCAJON_6_N027</t>
  </si>
  <si>
    <t>ELCAM_LNODET1</t>
  </si>
  <si>
    <t>ELCAPTAN_LNODE-1</t>
  </si>
  <si>
    <t>ELCAPTAN_LNODE-2</t>
  </si>
  <si>
    <t>ELCAPTN_1_N001</t>
  </si>
  <si>
    <t>ELCAPTN_1_N004</t>
  </si>
  <si>
    <t>ELCAPTN_1_N005</t>
  </si>
  <si>
    <t>ELCAPTN_1_N008</t>
  </si>
  <si>
    <t>ELCAPTN_7_N004</t>
  </si>
  <si>
    <t>ELCASCO_1_LN001</t>
  </si>
  <si>
    <t>ELCASCO_1_N014</t>
  </si>
  <si>
    <t>ELCASCO_1_N018</t>
  </si>
  <si>
    <t>ELCASCO_1_N020</t>
  </si>
  <si>
    <t>ELCENTRO_2_N001</t>
  </si>
  <si>
    <t>ELCERRO_1_MEADOWLAKEPVGNODE</t>
  </si>
  <si>
    <t>ELCERRO_LNODEERRO</t>
  </si>
  <si>
    <t>ELCNPV_GNODE1</t>
  </si>
  <si>
    <t>ELCNPV_GNODE2</t>
  </si>
  <si>
    <t>ELCNPV_GNODE3</t>
  </si>
  <si>
    <t>ELCNPV_GNODE4</t>
  </si>
  <si>
    <t>ELCNTO_GNODEBESS</t>
  </si>
  <si>
    <t>ELCNTO_GNODEGU30</t>
  </si>
  <si>
    <t>ELCNTO_GNODEGU31</t>
  </si>
  <si>
    <t>ELCNTO_GNODEGU32</t>
  </si>
  <si>
    <t>ELCNTO_LNODE-3</t>
  </si>
  <si>
    <t>ELCNTO_LNODEEQ</t>
  </si>
  <si>
    <t>ELCNTO_NODEN21</t>
  </si>
  <si>
    <t>ELCNTO_NODEN22</t>
  </si>
  <si>
    <t>ELCNTO_NODEN41</t>
  </si>
  <si>
    <t>ELCRRTO_1_N001</t>
  </si>
  <si>
    <t>ELCRRTO_1_N023</t>
  </si>
  <si>
    <t>ELCRTLD1_1_N001</t>
  </si>
  <si>
    <t>ELCRTLD2_1_N001</t>
  </si>
  <si>
    <t>ELCRTLD4_1_N001</t>
  </si>
  <si>
    <t>ELD_LNODEXF2</t>
  </si>
  <si>
    <t>ELDO_LNODE161</t>
  </si>
  <si>
    <t>ELDORAD_LNODERADO</t>
  </si>
  <si>
    <t>ELDORDO_2_N907</t>
  </si>
  <si>
    <t>ELDORDO_5_B1</t>
  </si>
  <si>
    <t>ELDORDO_5_N114</t>
  </si>
  <si>
    <t>ELDORU1_7_B2</t>
  </si>
  <si>
    <t>ELDORU1_7_N001</t>
  </si>
  <si>
    <t>ELDORU2_7_B2</t>
  </si>
  <si>
    <t>ELDORU2_7_N001</t>
  </si>
  <si>
    <t>ELE_GNODETTL</t>
  </si>
  <si>
    <t>ELECP_BP_LNODE152</t>
  </si>
  <si>
    <t>ELECP_BP_LNODEIAM</t>
  </si>
  <si>
    <t>ELECP_BP_LNODEUD4</t>
  </si>
  <si>
    <t>ELECP_BP_LNODEUD6</t>
  </si>
  <si>
    <t>ELECTRA_2_B1</t>
  </si>
  <si>
    <t>ELECTRA_7_B1</t>
  </si>
  <si>
    <t>ELECTRA_7_B3</t>
  </si>
  <si>
    <t>ELECTRA_7_B4</t>
  </si>
  <si>
    <t>ELECTRAJ_6_N009</t>
  </si>
  <si>
    <t>ELEKTRON_1_SOLAR1GNODE</t>
  </si>
  <si>
    <t>ELENS_BP_LNODEDR1</t>
  </si>
  <si>
    <t>ELENS_BP_LNODEKLI</t>
  </si>
  <si>
    <t>ELENS_BP_LNODEPSE</t>
  </si>
  <si>
    <t>ELENS_BP_LNODERE1</t>
  </si>
  <si>
    <t>ELENS_BP_LNODERV1</t>
  </si>
  <si>
    <t>ELENS_BP_LNODERV3</t>
  </si>
  <si>
    <t>ELENS_BP_LNODESB2</t>
  </si>
  <si>
    <t>ELENS_BP_LNODEURE</t>
  </si>
  <si>
    <t>ELENS_BP_LNODEWAY</t>
  </si>
  <si>
    <t>ELGNJCT_6_B1</t>
  </si>
  <si>
    <t>ELISFORD_LNODERD</t>
  </si>
  <si>
    <t>ELIZABTH_LNODET1</t>
  </si>
  <si>
    <t>ELIZABTH_LNODET2</t>
  </si>
  <si>
    <t>ELK_6_N001</t>
  </si>
  <si>
    <t>ELK_BC_GNODEG1</t>
  </si>
  <si>
    <t>ELK_BC_GNODEG2</t>
  </si>
  <si>
    <t>ELK_GNODEBOE</t>
  </si>
  <si>
    <t>ELK_GNODEBRU</t>
  </si>
  <si>
    <t>ELK_GNODEESC</t>
  </si>
  <si>
    <t>ELK_GNODEKAM</t>
  </si>
  <si>
    <t>ELK_GNODEKOS</t>
  </si>
  <si>
    <t>ELK_GNODEMCK</t>
  </si>
  <si>
    <t>ELK_GNODEPTP</t>
  </si>
  <si>
    <t>ELK_GNODERSS</t>
  </si>
  <si>
    <t>ELK_GNODETWI</t>
  </si>
  <si>
    <t>ELK_SM_LNODENE2</t>
  </si>
  <si>
    <t>ELK_SM_LNODENE7</t>
  </si>
  <si>
    <t>ELK_SM_LNODENE8</t>
  </si>
  <si>
    <t>ELK4RSS_LNODELK4</t>
  </si>
  <si>
    <t>ELK6MCK_LNODELK6</t>
  </si>
  <si>
    <t>ELKCREEK_6_N001</t>
  </si>
  <si>
    <t>ELKCREEK_6_N003</t>
  </si>
  <si>
    <t>ELKCRKJT_6_B1</t>
  </si>
  <si>
    <t>ELKHIL1G_7_B2</t>
  </si>
  <si>
    <t>ELKHIL1G_7_N001</t>
  </si>
  <si>
    <t>ELKHIL2G_7_B2</t>
  </si>
  <si>
    <t>ELKHIL2G_7_N001</t>
  </si>
  <si>
    <t>ELKHIL3G_7_B1</t>
  </si>
  <si>
    <t>ELKHILLS_7_N001</t>
  </si>
  <si>
    <t>ELKHILLS_7_N002</t>
  </si>
  <si>
    <t>ELKHILLS_7_N003</t>
  </si>
  <si>
    <t>ELKHORN_LNODEK1</t>
  </si>
  <si>
    <t>ELKHORN_LNODEK2</t>
  </si>
  <si>
    <t>ELKHORN_LNODEK3</t>
  </si>
  <si>
    <t>ELKHORN_LNODELD</t>
  </si>
  <si>
    <t>ELKPLAIN_LNODEMR</t>
  </si>
  <si>
    <t>ELKRIVER_LNODET1</t>
  </si>
  <si>
    <t>ELL_LNODEXF1</t>
  </si>
  <si>
    <t>ELL132_LNODELLD</t>
  </si>
  <si>
    <t>ELLIOTT_6_N001</t>
  </si>
  <si>
    <t>ELLIOTT_6_N004</t>
  </si>
  <si>
    <t>ELLIOTT_6_N014</t>
  </si>
  <si>
    <t>ELLIS_2_B1</t>
  </si>
  <si>
    <t>ELLIS_6_N001</t>
  </si>
  <si>
    <t>ELLIS_6_N003</t>
  </si>
  <si>
    <t>ELLIS_6_N006</t>
  </si>
  <si>
    <t>ELLIS_6_N105</t>
  </si>
  <si>
    <t>ELLIS_SR_LNODE122</t>
  </si>
  <si>
    <t>ELLIS_SR_LNODE132</t>
  </si>
  <si>
    <t>ELLIS_SR_LNODELD1</t>
  </si>
  <si>
    <t>ELLIS2_LNODET1</t>
  </si>
  <si>
    <t>ELLIS2_LNODET2</t>
  </si>
  <si>
    <t>ELLISTON_LNODEOAD</t>
  </si>
  <si>
    <t>ELLSGTY_1_N001</t>
  </si>
  <si>
    <t>ELLSW_BP_LNODEWTH</t>
  </si>
  <si>
    <t>ELMA_BP_LNODEARY</t>
  </si>
  <si>
    <t>ELMA_BP_LNODEAST</t>
  </si>
  <si>
    <t>ELMA_BP_LNODEEST</t>
  </si>
  <si>
    <t>ELMA_PGE_LNODEBR1</t>
  </si>
  <si>
    <t>ELMA_PGE_LNODEBR2</t>
  </si>
  <si>
    <t>ELMAR_R_LNODEOAD</t>
  </si>
  <si>
    <t>ELMGR_BP_LNODEREN</t>
  </si>
  <si>
    <t>ELMIRA_LNODET1</t>
  </si>
  <si>
    <t>ELMIRA_LNODET2</t>
  </si>
  <si>
    <t>ELMO_BP_LNODELYP</t>
  </si>
  <si>
    <t>ELMONTE_LNODED1</t>
  </si>
  <si>
    <t>ELMONTE_LNODERY</t>
  </si>
  <si>
    <t>ELMORE_NODEGN1</t>
  </si>
  <si>
    <t>ELMR_LNODE133</t>
  </si>
  <si>
    <t>ELMR_LNODE61A</t>
  </si>
  <si>
    <t>ELMR_LNODE62A</t>
  </si>
  <si>
    <t>ELMR_LNODE63A</t>
  </si>
  <si>
    <t>ELMR_LNODEGEN</t>
  </si>
  <si>
    <t>ELMWORTH_GNODEG5</t>
  </si>
  <si>
    <t>ELMWORTH_GNODEG6</t>
  </si>
  <si>
    <t>ELMWORTH_GNODEG7</t>
  </si>
  <si>
    <t>ELMWORTH_GNODEG8</t>
  </si>
  <si>
    <t>ELMWORTH_GNODEG9</t>
  </si>
  <si>
    <t>ELMWORTH_LNODE5_A</t>
  </si>
  <si>
    <t>ELN_LNODE12A</t>
  </si>
  <si>
    <t>ELN_LNODE13A</t>
  </si>
  <si>
    <t>ELN_LNODER1A</t>
  </si>
  <si>
    <t>ELN_LNODER2A</t>
  </si>
  <si>
    <t>ELNIDBIO_6_N001</t>
  </si>
  <si>
    <t>ELNIDO_1_N001</t>
  </si>
  <si>
    <t>ELNIDO_1_N004</t>
  </si>
  <si>
    <t>ELNIDO_2_N001</t>
  </si>
  <si>
    <t>ELNIDO_2_N012</t>
  </si>
  <si>
    <t>ELNIDO_2_N029</t>
  </si>
  <si>
    <t>ELNIDO_2_N031</t>
  </si>
  <si>
    <t>ELOOP_LNODET1</t>
  </si>
  <si>
    <t>ELOOP_LNODET2</t>
  </si>
  <si>
    <t>ELOOP_LNODET3</t>
  </si>
  <si>
    <t>ELOOP_LNODET4</t>
  </si>
  <si>
    <t>ELPATIO_1_N001</t>
  </si>
  <si>
    <t>ELPATIO_1_N006</t>
  </si>
  <si>
    <t>ELPATIO_1_N015</t>
  </si>
  <si>
    <t>ELPATIO_1_N029</t>
  </si>
  <si>
    <t>ELPECO_6_N004</t>
  </si>
  <si>
    <t>ELPECO_6_N005</t>
  </si>
  <si>
    <t>ELRANCHO_LNODE-1</t>
  </si>
  <si>
    <t>ELRANCHO_LNODE-2</t>
  </si>
  <si>
    <t>ELRANCHO_LNODE-3</t>
  </si>
  <si>
    <t>ELSEG3G_7_B1</t>
  </si>
  <si>
    <t>ELSEG4G_7_B1</t>
  </si>
  <si>
    <t>ELSEGNDO_2_B1</t>
  </si>
  <si>
    <t>ELSEGNDO_2_N020</t>
  </si>
  <si>
    <t>ELTOP_BP_LNODEND2</t>
  </si>
  <si>
    <t>ELV_6_WLFGNODE</t>
  </si>
  <si>
    <t>ELV_LNODENE1</t>
  </si>
  <si>
    <t>ELV_LNODENE2</t>
  </si>
  <si>
    <t>ELV_LNODENE3</t>
  </si>
  <si>
    <t>ELV_LNODENE4</t>
  </si>
  <si>
    <t>ELV_LNODENE5</t>
  </si>
  <si>
    <t>ELV_LNODENE6</t>
  </si>
  <si>
    <t>ELVERTAS_2_N001</t>
  </si>
  <si>
    <t>ELVERTAS_2_N002</t>
  </si>
  <si>
    <t>ELVERTAS_2_N008</t>
  </si>
  <si>
    <t>ELVERTAS_2_N009</t>
  </si>
  <si>
    <t>ELVERTAS_2_N010</t>
  </si>
  <si>
    <t>ELVERTAS_2_N011</t>
  </si>
  <si>
    <t>ELVERTAS_2_N012</t>
  </si>
  <si>
    <t>ELVERTAS_2_N013</t>
  </si>
  <si>
    <t>ELVERTAS_2_N014</t>
  </si>
  <si>
    <t>ELVERTAS_2_N015</t>
  </si>
  <si>
    <t>ELVERTAS_2_N016</t>
  </si>
  <si>
    <t>ELVERTAS_2_N017</t>
  </si>
  <si>
    <t>ELVERTAS_2_N018</t>
  </si>
  <si>
    <t>ELVERTAS_2_N019</t>
  </si>
  <si>
    <t>ELVERTAS_2_N020</t>
  </si>
  <si>
    <t>ELVERTAS_2_N021</t>
  </si>
  <si>
    <t>ELVERTAS_2_N022</t>
  </si>
  <si>
    <t>ELY_LNODEELY</t>
  </si>
  <si>
    <t>EMARY_BP_LNODEFMR</t>
  </si>
  <si>
    <t>EMARY_BP_LNODEMR2</t>
  </si>
  <si>
    <t>EMBRCDR_2_N001</t>
  </si>
  <si>
    <t>EMBRCDR_2_N008</t>
  </si>
  <si>
    <t>EMBRCDR_2_N101</t>
  </si>
  <si>
    <t>EMBRCDR_2_N104</t>
  </si>
  <si>
    <t>EMBUDO_LNODEBUDO</t>
  </si>
  <si>
    <t>EME_U1GNODE</t>
  </si>
  <si>
    <t>EMEAD_ST_LNODELD1</t>
  </si>
  <si>
    <t>EMERSON_LNODE21</t>
  </si>
  <si>
    <t>EMERSON_LNODE22</t>
  </si>
  <si>
    <t>EMERSON_LNODE23</t>
  </si>
  <si>
    <t>EMERSON_LNODE24</t>
  </si>
  <si>
    <t>EMERY_LNODED1</t>
  </si>
  <si>
    <t>EMERY_LNODED2</t>
  </si>
  <si>
    <t>EMET_LNODE132</t>
  </si>
  <si>
    <t>EMET_LNODEIDA</t>
  </si>
  <si>
    <t>EMIGRATI_LNODED1</t>
  </si>
  <si>
    <t>EMILAND_LNODEXF1</t>
  </si>
  <si>
    <t>EMILAND_LNODEXF2</t>
  </si>
  <si>
    <t>EMILLCRE_LNODED1</t>
  </si>
  <si>
    <t>EMMAPARK_LNODE-1</t>
  </si>
  <si>
    <t>EMP_LIQ_LNODELT1</t>
  </si>
  <si>
    <t>EMP_LIQ_LNODELT2</t>
  </si>
  <si>
    <t>EMP_LNODET2</t>
  </si>
  <si>
    <t>EMP_LNODET3</t>
  </si>
  <si>
    <t>EMP_LNODET4</t>
  </si>
  <si>
    <t>EMPIRENE_LNODE85</t>
  </si>
  <si>
    <t>EMPRESS_LNODEMPS</t>
  </si>
  <si>
    <t>EMPRESS_LNODET1</t>
  </si>
  <si>
    <t>EMPRESS_LNODET2</t>
  </si>
  <si>
    <t>EMPRESS_LNODET3</t>
  </si>
  <si>
    <t>EMRD_LNODERLD</t>
  </si>
  <si>
    <t>EMRLDLE_6_N001</t>
  </si>
  <si>
    <t>EMRYSVE_1_N001</t>
  </si>
  <si>
    <t>EMRYSVE_1_N003</t>
  </si>
  <si>
    <t>EN_LNODE10A</t>
  </si>
  <si>
    <t>EN_LNODE12A</t>
  </si>
  <si>
    <t>EN_LNODE13A</t>
  </si>
  <si>
    <t>EN_LNODER1A</t>
  </si>
  <si>
    <t>EN_LNODER2A</t>
  </si>
  <si>
    <t>EN_LNODER4A</t>
  </si>
  <si>
    <t>EN_LNODER5A</t>
  </si>
  <si>
    <t>EN_LNODER9A</t>
  </si>
  <si>
    <t>ENCANWND_6_N001</t>
  </si>
  <si>
    <t>ENCANWND_6_N002</t>
  </si>
  <si>
    <t>ENCANWND_6_N003</t>
  </si>
  <si>
    <t>ENCHANT_LNODET1</t>
  </si>
  <si>
    <t>ENCHANT_LNODET2</t>
  </si>
  <si>
    <t>ENCHHILL_LNODEHILL</t>
  </si>
  <si>
    <t>ENCINA_1_B1</t>
  </si>
  <si>
    <t>ENCINA_1_N001</t>
  </si>
  <si>
    <t>ENCINA_1_N049</t>
  </si>
  <si>
    <t>ENCINA_2_B1</t>
  </si>
  <si>
    <t>ENCINA1_7_B1</t>
  </si>
  <si>
    <t>ENCINA2_7_B1</t>
  </si>
  <si>
    <t>ENCINA3_7_B1</t>
  </si>
  <si>
    <t>ENCINA4_7_B1</t>
  </si>
  <si>
    <t>ENCINA5_7_B1</t>
  </si>
  <si>
    <t>ENCINAGT_7_B11</t>
  </si>
  <si>
    <t>ENCINAL_6_N001</t>
  </si>
  <si>
    <t>ENCNITAS_6_N001</t>
  </si>
  <si>
    <t>ENCNITAS_6_N004</t>
  </si>
  <si>
    <t>ENCNITAS_6_N011</t>
  </si>
  <si>
    <t>ENDER_BP_LNODESBY</t>
  </si>
  <si>
    <t>ENERGIZE_2_Z1GNODE</t>
  </si>
  <si>
    <t>ENGL_LNODE591</t>
  </si>
  <si>
    <t>ENGL_LNODE592</t>
  </si>
  <si>
    <t>ENGL_LNODE593</t>
  </si>
  <si>
    <t>ENGSTROM_LNODE01T</t>
  </si>
  <si>
    <t>ENGSTROM_LNODE02T</t>
  </si>
  <si>
    <t>ENICOLS_1_N023</t>
  </si>
  <si>
    <t>ENID_RD_1_G01GNODE</t>
  </si>
  <si>
    <t>ENK_LNODEE15</t>
  </si>
  <si>
    <t>ENK_LNODEE42</t>
  </si>
  <si>
    <t>ENK_LNODEKIS</t>
  </si>
  <si>
    <t>ENMX1_LNODET5</t>
  </si>
  <si>
    <t>ENMX1_LNODET6</t>
  </si>
  <si>
    <t>ENMX1_LNODET7</t>
  </si>
  <si>
    <t>ENMX1_LNODET8</t>
  </si>
  <si>
    <t>ENMX10_LNODE1TR</t>
  </si>
  <si>
    <t>ENMX10_LNODE2TR</t>
  </si>
  <si>
    <t>ENMX11_LNODEXF1</t>
  </si>
  <si>
    <t>ENMX11_LNODEXF2</t>
  </si>
  <si>
    <t>ENMX11_LNODEXF3</t>
  </si>
  <si>
    <t>ENMX11_LNODEXF4</t>
  </si>
  <si>
    <t>ENMX12_LNODET1</t>
  </si>
  <si>
    <t>ENMX12_LNODET2</t>
  </si>
  <si>
    <t>ENMX13_LNODE1TR</t>
  </si>
  <si>
    <t>ENMX13_LNODE2TR</t>
  </si>
  <si>
    <t>ENMX13_LNODE3TR</t>
  </si>
  <si>
    <t>ENMX14_LNODEXF1</t>
  </si>
  <si>
    <t>ENMX14_LNODEXF2</t>
  </si>
  <si>
    <t>ENMX14_LNODEXF3</t>
  </si>
  <si>
    <t>ENMX14_LNODEXF4</t>
  </si>
  <si>
    <t>ENMX16_LNODE_LD1</t>
  </si>
  <si>
    <t>ENMX16_LNODE_LD2</t>
  </si>
  <si>
    <t>ENMX16_LNODE_LD3</t>
  </si>
  <si>
    <t>ENMX20_LNODETR1</t>
  </si>
  <si>
    <t>ENMX20_LNODETR3</t>
  </si>
  <si>
    <t>ENMX21_LNODET1</t>
  </si>
  <si>
    <t>ENMX21_LNODET2</t>
  </si>
  <si>
    <t>ENMX22_LNODET1</t>
  </si>
  <si>
    <t>ENMX22_LNODET2</t>
  </si>
  <si>
    <t>ENMX22_LNODET3</t>
  </si>
  <si>
    <t>ENMX23_LNODET3</t>
  </si>
  <si>
    <t>ENMX23_LNODET4</t>
  </si>
  <si>
    <t>ENMX24_LNODE1TR</t>
  </si>
  <si>
    <t>ENMX24_LNODE2TR</t>
  </si>
  <si>
    <t>ENMX25_GNODE1CT</t>
  </si>
  <si>
    <t>ENMX25_GNODE2CT</t>
  </si>
  <si>
    <t>ENMX25_GNODE3ST</t>
  </si>
  <si>
    <t>ENMX25_LNODE001</t>
  </si>
  <si>
    <t>ENMX25_LNODE002</t>
  </si>
  <si>
    <t>ENMX26_LNODE1TR</t>
  </si>
  <si>
    <t>ENMX26_LNODE2TR</t>
  </si>
  <si>
    <t>ENMX27_LNODELT1</t>
  </si>
  <si>
    <t>ENMX27_LNODELT2</t>
  </si>
  <si>
    <t>ENMX28_LNODET1</t>
  </si>
  <si>
    <t>ENMX28_LNODET2</t>
  </si>
  <si>
    <t>ENMX3_LNODE3TR</t>
  </si>
  <si>
    <t>ENMX3_LNODE4TR</t>
  </si>
  <si>
    <t>ENMX30_LNODET1</t>
  </si>
  <si>
    <t>ENMX30_LNODET2</t>
  </si>
  <si>
    <t>ENMX31_LNODE1TR</t>
  </si>
  <si>
    <t>ENMX31_LNODE2TR</t>
  </si>
  <si>
    <t>ENMX31_LNODE3TR</t>
  </si>
  <si>
    <t>ENMX32_LNODET1</t>
  </si>
  <si>
    <t>ENMX32_LNODET2</t>
  </si>
  <si>
    <t>ENMX32_LNODET3</t>
  </si>
  <si>
    <t>ENMX33_LNODET1</t>
  </si>
  <si>
    <t>ENMX33_LNODET2</t>
  </si>
  <si>
    <t>ENMX34_GNODEUOC</t>
  </si>
  <si>
    <t>ENMX34_LNODED_A</t>
  </si>
  <si>
    <t>ENMX34_LNODED_B</t>
  </si>
  <si>
    <t>ENMX34_LNODEOAD</t>
  </si>
  <si>
    <t>ENMX36_LNODET1</t>
  </si>
  <si>
    <t>ENMX36_LNODET2</t>
  </si>
  <si>
    <t>ENMX36_LNODET3</t>
  </si>
  <si>
    <t>ENMX37_LNODET1</t>
  </si>
  <si>
    <t>ENMX37_LNODET2</t>
  </si>
  <si>
    <t>ENMX38_LNODE1TR</t>
  </si>
  <si>
    <t>ENMX38_LNODE2TR</t>
  </si>
  <si>
    <t>ENMX38_LNODE3TR</t>
  </si>
  <si>
    <t>ENMX39_LNODET1</t>
  </si>
  <si>
    <t>ENMX39_LNODET2</t>
  </si>
  <si>
    <t>ENMX39_LNODET3</t>
  </si>
  <si>
    <t>ENMX39_LNODET4</t>
  </si>
  <si>
    <t>ENMX40_LNODE1TR</t>
  </si>
  <si>
    <t>ENMX40_LNODE2TR</t>
  </si>
  <si>
    <t>ENMX41_LNODE1TR</t>
  </si>
  <si>
    <t>ENMX41_LNODE2TR</t>
  </si>
  <si>
    <t>ENMX43_LNODET1</t>
  </si>
  <si>
    <t>ENMX43_LNODET2</t>
  </si>
  <si>
    <t>ENMX47_LNODE2TR</t>
  </si>
  <si>
    <t>ENMX47_LNODE7_1</t>
  </si>
  <si>
    <t>ENMX5_LNODE0TR</t>
  </si>
  <si>
    <t>ENMX5_LNODE1TR</t>
  </si>
  <si>
    <t>ENMX5_LNODE5TR</t>
  </si>
  <si>
    <t>ENMX5_LNODE6TR</t>
  </si>
  <si>
    <t>ENMX5_LNODE7TR</t>
  </si>
  <si>
    <t>ENMX5_LNODE8TR</t>
  </si>
  <si>
    <t>ENMX5_LNODE9TR</t>
  </si>
  <si>
    <t>ENMX54_LNODELT1</t>
  </si>
  <si>
    <t>ENMX6_LNODET1</t>
  </si>
  <si>
    <t>ENMX6_LNODET4</t>
  </si>
  <si>
    <t>ENMX7_LNODET1</t>
  </si>
  <si>
    <t>ENMX7_LNODET2</t>
  </si>
  <si>
    <t>ENMX8_LNODET1</t>
  </si>
  <si>
    <t>ENMX8_LNODET2</t>
  </si>
  <si>
    <t>ENMX8_LNODET3</t>
  </si>
  <si>
    <t>ENMX8_LNODET4</t>
  </si>
  <si>
    <t>ENMX8_LNODET5</t>
  </si>
  <si>
    <t>ENMX8_LNODET6</t>
  </si>
  <si>
    <t>ENMX9_LNODE1TR</t>
  </si>
  <si>
    <t>ENMX9_LNODE2TR</t>
  </si>
  <si>
    <t>ENMX9_LNODE3TR</t>
  </si>
  <si>
    <t>ENNI_LNODET1</t>
  </si>
  <si>
    <t>ENNIS_CY_LNODEOAD</t>
  </si>
  <si>
    <t>ENOCH_LNODE-1</t>
  </si>
  <si>
    <t>ENRON_LNODENRON</t>
  </si>
  <si>
    <t>ENSLEN_LNODED1</t>
  </si>
  <si>
    <t>ENT_AR_LNODE641</t>
  </si>
  <si>
    <t>ENT_HH_LNODE_HH</t>
  </si>
  <si>
    <t>ENT_LNODE1</t>
  </si>
  <si>
    <t>ENT_LNODE2</t>
  </si>
  <si>
    <t>ENTERPRU_LNODED1</t>
  </si>
  <si>
    <t>ENTERPRU_NODE1</t>
  </si>
  <si>
    <t>ENTIAT_LNODEMR</t>
  </si>
  <si>
    <t>ENTWISTL_LNODET1</t>
  </si>
  <si>
    <t>ENU_LNODEXF1</t>
  </si>
  <si>
    <t>EO_LNODE10A</t>
  </si>
  <si>
    <t>EO_LNODE12A</t>
  </si>
  <si>
    <t>EO_LNODE13A</t>
  </si>
  <si>
    <t>EO_LNODE20A</t>
  </si>
  <si>
    <t>EO_LNODE22A</t>
  </si>
  <si>
    <t>EO_LNODER9A</t>
  </si>
  <si>
    <t>EOMAK_BP_LNODE115</t>
  </si>
  <si>
    <t>EPINE_SC_LNODE750</t>
  </si>
  <si>
    <t>EPINE_SC_LNODE751</t>
  </si>
  <si>
    <t>EPINE_SC_LNODE752</t>
  </si>
  <si>
    <t>EPINE_SC_LNODE753</t>
  </si>
  <si>
    <t>EPINE_SC_LNODE754</t>
  </si>
  <si>
    <t>EPINE_SC_LNODE755</t>
  </si>
  <si>
    <t>EPINE_SC_LNODE756</t>
  </si>
  <si>
    <t>EPINE_SC_LNODE757</t>
  </si>
  <si>
    <t>EPINE_SC_LNODE758</t>
  </si>
  <si>
    <t>EPINE_SC_LNODE759</t>
  </si>
  <si>
    <t>EPINE_SC_LNODE760</t>
  </si>
  <si>
    <t>EPINE_SC_LNODE761</t>
  </si>
  <si>
    <t>EPINE_SC_LNODE762</t>
  </si>
  <si>
    <t>EPINE_SC_LNODE763</t>
  </si>
  <si>
    <t>EPINE_SC_LNODE764</t>
  </si>
  <si>
    <t>EPINE_SC_LNODE765</t>
  </si>
  <si>
    <t>EPO_LNODEXF1</t>
  </si>
  <si>
    <t>EPROVO_LNODED1</t>
  </si>
  <si>
    <t>EPRT_LNODEWR1</t>
  </si>
  <si>
    <t>ERCKSNJC_LNODEEA</t>
  </si>
  <si>
    <t>ERDDG_LNODED1</t>
  </si>
  <si>
    <t>EROSBD_LNODEOAD</t>
  </si>
  <si>
    <t>EROSBD_R_LNODEOAD</t>
  </si>
  <si>
    <t>ERTA_6_N001</t>
  </si>
  <si>
    <t>ERVAYBAS_LNODEBAS</t>
  </si>
  <si>
    <t>ERVICK_LNODEK_9</t>
  </si>
  <si>
    <t>ES_LNODE12A</t>
  </si>
  <si>
    <t>ES_LNODE14A</t>
  </si>
  <si>
    <t>ES_LNODE18A</t>
  </si>
  <si>
    <t>ES_LNODE21A</t>
  </si>
  <si>
    <t>ES_LNODER9A</t>
  </si>
  <si>
    <t>ESCNDIDO_2_B1</t>
  </si>
  <si>
    <t>ESCNDIDO_2_N021</t>
  </si>
  <si>
    <t>ESCNDIDO_6_B1</t>
  </si>
  <si>
    <t>ESCNDIDO_6_N001</t>
  </si>
  <si>
    <t>ESCNDIDO_6_N046</t>
  </si>
  <si>
    <t>ESCNDIDO_6_N053</t>
  </si>
  <si>
    <t>ESCNDIDO_6_N070</t>
  </si>
  <si>
    <t>ESCNDIDO_6_N071</t>
  </si>
  <si>
    <t>ESCNDIDO_6_N072</t>
  </si>
  <si>
    <t>ESCNDIDO_6_N073</t>
  </si>
  <si>
    <t>ESCNDIDO_6_N074</t>
  </si>
  <si>
    <t>ESCNDIDO_6_N075</t>
  </si>
  <si>
    <t>ESCNDIDO_6_N076</t>
  </si>
  <si>
    <t>ESCO_6_N001</t>
  </si>
  <si>
    <t>ESCO_6_N004</t>
  </si>
  <si>
    <t>ESELA_BP_LNODERDG</t>
  </si>
  <si>
    <t>ESELA_BP_LNODETAS</t>
  </si>
  <si>
    <t>ESH230CE_7_GNODEU1</t>
  </si>
  <si>
    <t>ESHORE_2_B1</t>
  </si>
  <si>
    <t>ESIDE_NODET</t>
  </si>
  <si>
    <t>ESM_LNODEESM</t>
  </si>
  <si>
    <t>ESPER_BP_LNODEFMR</t>
  </si>
  <si>
    <t>ESQ_LNODESQA</t>
  </si>
  <si>
    <t>ESQUON_6_N001</t>
  </si>
  <si>
    <t>ESR_GNODEGEN1</t>
  </si>
  <si>
    <t>ESR_GNODEGEN2</t>
  </si>
  <si>
    <t>ESR_GNODEGEN3</t>
  </si>
  <si>
    <t>ESR_GNODEGEN4</t>
  </si>
  <si>
    <t>ESRPP1_7_N001</t>
  </si>
  <si>
    <t>ESRPP1_7_N003</t>
  </si>
  <si>
    <t>ESRPP1_7_N004</t>
  </si>
  <si>
    <t>ESRPP1_7_N005</t>
  </si>
  <si>
    <t>ESRPP2_7_N001</t>
  </si>
  <si>
    <t>ESRPP2_7_N003</t>
  </si>
  <si>
    <t>ESRPP2_7_N004</t>
  </si>
  <si>
    <t>ESRPP2_7_N005</t>
  </si>
  <si>
    <t>ESRPP3_7_N001</t>
  </si>
  <si>
    <t>ESRPP3_7_N002</t>
  </si>
  <si>
    <t>ESRPP3_7_N004</t>
  </si>
  <si>
    <t>ESRPP3_7_N005</t>
  </si>
  <si>
    <t>ESS_LNODEESS</t>
  </si>
  <si>
    <t>ESTANCIA_LNODEIAES</t>
  </si>
  <si>
    <t>ESTC_LNODEBR1</t>
  </si>
  <si>
    <t>ESTC_LNODEBR2</t>
  </si>
  <si>
    <t>ESTCKTN_6_N002</t>
  </si>
  <si>
    <t>ESTCKTN_6_N101</t>
  </si>
  <si>
    <t>ESTES_GNODES_1</t>
  </si>
  <si>
    <t>ESTES_GNODES_2</t>
  </si>
  <si>
    <t>ESTES_GNODES_3</t>
  </si>
  <si>
    <t>ESTES_LNODEES1</t>
  </si>
  <si>
    <t>ESTES_LNODEES2</t>
  </si>
  <si>
    <t>ESTES_LNODEES3</t>
  </si>
  <si>
    <t>ESTES_LNODEK_1</t>
  </si>
  <si>
    <t>ESTES_LNODEK_2</t>
  </si>
  <si>
    <t>ESTGRND_1_LN001</t>
  </si>
  <si>
    <t>ESTGRND_1_N001</t>
  </si>
  <si>
    <t>ESTGRND_1_N005</t>
  </si>
  <si>
    <t>ESTGRND_1_N009</t>
  </si>
  <si>
    <t>ESTPRTL_1_N001</t>
  </si>
  <si>
    <t>ESTQNCY_6_B1</t>
  </si>
  <si>
    <t>ESTQNCY_6_N001</t>
  </si>
  <si>
    <t>ESUB_LNODE123</t>
  </si>
  <si>
    <t>ESUB_LNODE415</t>
  </si>
  <si>
    <t>ESUB_LNODEK27</t>
  </si>
  <si>
    <t>ESUB_LNODEWR4</t>
  </si>
  <si>
    <t>ESUB_LNODEWR5</t>
  </si>
  <si>
    <t>ET_LNODE10A</t>
  </si>
  <si>
    <t>ET_LNODE12A</t>
  </si>
  <si>
    <t>ET_LNODER1A</t>
  </si>
  <si>
    <t>ET_LNODER5A</t>
  </si>
  <si>
    <t>ET_LNODER9A</t>
  </si>
  <si>
    <t>ET3_LNODEET3</t>
  </si>
  <si>
    <t>ETA_LNODESUB1</t>
  </si>
  <si>
    <t>ETA_LNODESUB2</t>
  </si>
  <si>
    <t>ETGT_LNODE131</t>
  </si>
  <si>
    <t>ETGT_LNODE132</t>
  </si>
  <si>
    <t>ETHEL_L_LNODE03T</t>
  </si>
  <si>
    <t>ETIWANDA_2_LN001</t>
  </si>
  <si>
    <t>ETIWANDA_2_N001</t>
  </si>
  <si>
    <t>ETIWANDA_2_N006</t>
  </si>
  <si>
    <t>ETIWANDA_2_N108</t>
  </si>
  <si>
    <t>ETIWANDA_2_N109</t>
  </si>
  <si>
    <t>ETIWANDA_6_GN001</t>
  </si>
  <si>
    <t>ETIWANDA_6_GN002</t>
  </si>
  <si>
    <t>ETIWANDA_6_GN003</t>
  </si>
  <si>
    <t>ETIWANDA_6_N001</t>
  </si>
  <si>
    <t>ETIWANDA_6_N003</t>
  </si>
  <si>
    <t>ETIWANDA_6_N004</t>
  </si>
  <si>
    <t>ETIWANDA_6_N006</t>
  </si>
  <si>
    <t>ETIWANDA_6_N007</t>
  </si>
  <si>
    <t>ETIWANDA_6_N008</t>
  </si>
  <si>
    <t>ETIWANDA_6_N011</t>
  </si>
  <si>
    <t>ETIWANDA_6_N015</t>
  </si>
  <si>
    <t>ETIWANDA_6_N016</t>
  </si>
  <si>
    <t>ETIWANDA_6_N017</t>
  </si>
  <si>
    <t>ETIWANDA_6_N018</t>
  </si>
  <si>
    <t>ETIWANDA_6_N019</t>
  </si>
  <si>
    <t>ETIWANDA_6_N020</t>
  </si>
  <si>
    <t>ETIWANDA_6_N021</t>
  </si>
  <si>
    <t>ETIWANDA_6_N022</t>
  </si>
  <si>
    <t>ETIWANDA_6_N023</t>
  </si>
  <si>
    <t>ETIWANDA_6_N024</t>
  </si>
  <si>
    <t>ETIWANDA_6_N025</t>
  </si>
  <si>
    <t>ETN_LNODEXF1</t>
  </si>
  <si>
    <t>ETR_GNODEG1</t>
  </si>
  <si>
    <t>ETR_GNODEG2</t>
  </si>
  <si>
    <t>ETWPKGEN_7_B1</t>
  </si>
  <si>
    <t>EUGENE_LNODEOOP</t>
  </si>
  <si>
    <t>EUREKA_6_N001</t>
  </si>
  <si>
    <t>EUREKAA_6_N001</t>
  </si>
  <si>
    <t>EUREKW_LNODED2</t>
  </si>
  <si>
    <t>EUSTIS_LNODEOAD</t>
  </si>
  <si>
    <t>EVA_LNODEXF2</t>
  </si>
  <si>
    <t>EVANS_LNODER1</t>
  </si>
  <si>
    <t>EVANS_SR_LNODELD1</t>
  </si>
  <si>
    <t>EVANS_SR_LNODELD2</t>
  </si>
  <si>
    <t>EVANSTON_LNODED1</t>
  </si>
  <si>
    <t>EVANSTON_LNODED2</t>
  </si>
  <si>
    <t>EVE_LNODEXF1</t>
  </si>
  <si>
    <t>EVE_LNODEXF2</t>
  </si>
  <si>
    <t>EVERG_BP_LNODEFMR</t>
  </si>
  <si>
    <t>EVERG_SR_LNODELD2</t>
  </si>
  <si>
    <t>EVERG_SR_LNODELD3</t>
  </si>
  <si>
    <t>EVERGBIO_NODEO</t>
  </si>
  <si>
    <t>EVERGN_T_LNODEEN</t>
  </si>
  <si>
    <t>EVERT_BP_LNODEBK1</t>
  </si>
  <si>
    <t>EVERT_BP_LNODEBK2</t>
  </si>
  <si>
    <t>EVERT_BP_LNODEINE</t>
  </si>
  <si>
    <t>EVNSK_BP_LNODEANS</t>
  </si>
  <si>
    <t>EVRGR_BP_LNODEFMR</t>
  </si>
  <si>
    <t>EVRGREEN_1_N001</t>
  </si>
  <si>
    <t>EVRGREEN_1_N019</t>
  </si>
  <si>
    <t>EW_LNODEMR3</t>
  </si>
  <si>
    <t>EWAN_LNODEF1</t>
  </si>
  <si>
    <t>EWILS_BP_LNODESON</t>
  </si>
  <si>
    <t>EXCALIB_LNODE-1</t>
  </si>
  <si>
    <t>EXCALIB_LNODE-2</t>
  </si>
  <si>
    <t>EXCALIB_LNODE-3</t>
  </si>
  <si>
    <t>EXCALIB_LNODE-4</t>
  </si>
  <si>
    <t>EXCEL_LNODECEL</t>
  </si>
  <si>
    <t>EXCHQRTP_7_B1</t>
  </si>
  <si>
    <t>EXCHQUER_7_B1</t>
  </si>
  <si>
    <t>EXCLAESO_LNODE_LD</t>
  </si>
  <si>
    <t>EXSHAW_LNODEION</t>
  </si>
  <si>
    <t>EXSHAW_LNODELT1</t>
  </si>
  <si>
    <t>EXSHAW_LNODELT2</t>
  </si>
  <si>
    <t>EXSHAW_LNODELT3</t>
  </si>
  <si>
    <t>EXXON_LNODEBK4</t>
  </si>
  <si>
    <t>EXXON_LNODED1</t>
  </si>
  <si>
    <t>EXXON_LNODEK5L</t>
  </si>
  <si>
    <t>EXXON_LNODEK6L</t>
  </si>
  <si>
    <t>EXXON_NODEA</t>
  </si>
  <si>
    <t>EXXON_NODEB</t>
  </si>
  <si>
    <t>EXXON_NODEC</t>
  </si>
  <si>
    <t>EXXONBH_7_B2</t>
  </si>
  <si>
    <t>EXXONBH_7_N001</t>
  </si>
  <si>
    <t>F_6_N001</t>
  </si>
  <si>
    <t>F_6_N002</t>
  </si>
  <si>
    <t>F_6_N005</t>
  </si>
  <si>
    <t>F_ST_6_LNODE2</t>
  </si>
  <si>
    <t>F_ST_LNODED1</t>
  </si>
  <si>
    <t>FAB_LNODEXF1</t>
  </si>
  <si>
    <t>FABENS_LNODEENS</t>
  </si>
  <si>
    <t>FAC_LNODEXF1</t>
  </si>
  <si>
    <t>FAC_LNODEXF2</t>
  </si>
  <si>
    <t>FAIRCHD_LNODEMR</t>
  </si>
  <si>
    <t>FAIRCHLD_LNODED1</t>
  </si>
  <si>
    <t>FAIRFILD_LNODEOAD</t>
  </si>
  <si>
    <t>FAIRG_BP_LNODERDS</t>
  </si>
  <si>
    <t>FAIRGR_6_LNODE2</t>
  </si>
  <si>
    <t>FAIRGR_LNODED1</t>
  </si>
  <si>
    <t>FAIRHAVN_6_B1</t>
  </si>
  <si>
    <t>FAIRHAVN_6_N001</t>
  </si>
  <si>
    <t>FAIRHAVN_7_B1</t>
  </si>
  <si>
    <t>FAIRMON_LNODEOAD</t>
  </si>
  <si>
    <t>FAIRPLAY_LNODET1</t>
  </si>
  <si>
    <t>FAIRV_BP_LNODE115</t>
  </si>
  <si>
    <t>FAIRV_BP_LNODESS</t>
  </si>
  <si>
    <t>FAIRVIEW_6_N001</t>
  </si>
  <si>
    <t>FAIRVIEW_6_N002</t>
  </si>
  <si>
    <t>FAIRVIW_LNODE10</t>
  </si>
  <si>
    <t>FAIRVIW_LNODE11</t>
  </si>
  <si>
    <t>FAIRVIW_LNODE12</t>
  </si>
  <si>
    <t>FAIRVWCS_LNODER_1</t>
  </si>
  <si>
    <t>FAIRW_SR_LNODELD1</t>
  </si>
  <si>
    <t>FAIRW_SR_LNODELD2</t>
  </si>
  <si>
    <t>FAIRW_SR_LNODELD3</t>
  </si>
  <si>
    <t>FAIRWAY_1_N001</t>
  </si>
  <si>
    <t>FAIRWAY_1_N002</t>
  </si>
  <si>
    <t>FAL_LNODEXF1</t>
  </si>
  <si>
    <t>FALCON_LNODELD1</t>
  </si>
  <si>
    <t>FALCON_LNODELD3</t>
  </si>
  <si>
    <t>FALCONMV_LNODEXF1</t>
  </si>
  <si>
    <t>FALCONMV_LNODEXF2</t>
  </si>
  <si>
    <t>FALCONMV_LNODEXF3</t>
  </si>
  <si>
    <t>FALLCREE_NODET</t>
  </si>
  <si>
    <t>FALLON_LNODE01</t>
  </si>
  <si>
    <t>FALLON_LNODE02</t>
  </si>
  <si>
    <t>FALLON_LNODE03</t>
  </si>
  <si>
    <t>FALLON_LNODEABB</t>
  </si>
  <si>
    <t>FALLON_LNODECNT</t>
  </si>
  <si>
    <t>FALLON_LNODERVR</t>
  </si>
  <si>
    <t>FALLON_LNODESN</t>
  </si>
  <si>
    <t>FALLS_SR_LNODELD2</t>
  </si>
  <si>
    <t>FALLS_SR_LNODELD3</t>
  </si>
  <si>
    <t>FALLS_SR_LNODELD4</t>
  </si>
  <si>
    <t>FALLSCRK_7_UNITGNODE</t>
  </si>
  <si>
    <t>FAMOSO_1_N001</t>
  </si>
  <si>
    <t>FAMOSO_6_N008</t>
  </si>
  <si>
    <t>FAR_SUB_LNODEONA</t>
  </si>
  <si>
    <t>FAR_SUB_LNODEONB</t>
  </si>
  <si>
    <t>FAR_SUB_LNODEONC</t>
  </si>
  <si>
    <t>FAR_SUB_LNODEOND</t>
  </si>
  <si>
    <t>FARAH_LNODET1</t>
  </si>
  <si>
    <t>FARGO_BP_LNODE115</t>
  </si>
  <si>
    <t>FARGO_BP_LNODERGO</t>
  </si>
  <si>
    <t>FARMERS_NODET</t>
  </si>
  <si>
    <t>FARMINGT_LNODELD</t>
  </si>
  <si>
    <t>FARMINGT_LNODELD1</t>
  </si>
  <si>
    <t>FAROK_BP_LNODEAKS</t>
  </si>
  <si>
    <t>FARREL_1_N001</t>
  </si>
  <si>
    <t>FARREL_1_N002</t>
  </si>
  <si>
    <t>FATP_LNODE051</t>
  </si>
  <si>
    <t>FATP_LNODE052</t>
  </si>
  <si>
    <t>FAULKNER_LNODE-1</t>
  </si>
  <si>
    <t>FAULKNER_LNODE-2</t>
  </si>
  <si>
    <t>FAULKNER_LNODE-3</t>
  </si>
  <si>
    <t>FAYETTE_1_B1</t>
  </si>
  <si>
    <t>FBC_LNODEFBC</t>
  </si>
  <si>
    <t>FBERBORD_1_N001</t>
  </si>
  <si>
    <t>FC_3_FCST4_APSGNODE</t>
  </si>
  <si>
    <t>FC_3_FCST4_NT4CGNODE</t>
  </si>
  <si>
    <t>FC_3_FCST4_PNMGNODE</t>
  </si>
  <si>
    <t>FC_3_FCST4_TEPGNODE</t>
  </si>
  <si>
    <t>FC_3_PNM_FCST4GNODE</t>
  </si>
  <si>
    <t>FC_5_FCST5_APSGNODE</t>
  </si>
  <si>
    <t>FC_5_FCST5_NT4CGNODE</t>
  </si>
  <si>
    <t>FC_5_FCST5_PNMGNODE</t>
  </si>
  <si>
    <t>FC_5_FCST5_TEPGNODE</t>
  </si>
  <si>
    <t>FC_5_PNM_FCST5GNODE</t>
  </si>
  <si>
    <t>FC_GNODEFCST4</t>
  </si>
  <si>
    <t>FC_GNODEFCST5</t>
  </si>
  <si>
    <t>FC_LNODEBPS</t>
  </si>
  <si>
    <t>FC_LNODEGSX</t>
  </si>
  <si>
    <t>FC_LNODEL1L</t>
  </si>
  <si>
    <t>FC_LNODEL2L</t>
  </si>
  <si>
    <t>FC_LNODETUA</t>
  </si>
  <si>
    <t>FC_LNODEUXL</t>
  </si>
  <si>
    <t>FCC_LNODEFCC</t>
  </si>
  <si>
    <t>FCH_LNODEXF1</t>
  </si>
  <si>
    <t>FCH_LNODEXF2</t>
  </si>
  <si>
    <t>FCN_LNODEFCN</t>
  </si>
  <si>
    <t>FCNT_LNODE1</t>
  </si>
  <si>
    <t>FCNT_LNODE2</t>
  </si>
  <si>
    <t>FCR_LNODEXF1</t>
  </si>
  <si>
    <t>FD1_GNODEGEN1</t>
  </si>
  <si>
    <t>FD2_GNODEGEN2</t>
  </si>
  <si>
    <t>FD3_GNODEGEN3</t>
  </si>
  <si>
    <t>FD4_GNODEGEN4</t>
  </si>
  <si>
    <t>FDM_LNODEEQL</t>
  </si>
  <si>
    <t>FDYMNT_LNODED1</t>
  </si>
  <si>
    <t>FDYMNT_NODE_ST</t>
  </si>
  <si>
    <t>FDYMNT_NODECT1</t>
  </si>
  <si>
    <t>FDYMNT_NODECT2</t>
  </si>
  <si>
    <t>FE_LNODER2A</t>
  </si>
  <si>
    <t>FE_LNODER4A</t>
  </si>
  <si>
    <t>FEDE_LNODE821</t>
  </si>
  <si>
    <t>FEDE_LNODE822</t>
  </si>
  <si>
    <t>FEDE_LNODE823</t>
  </si>
  <si>
    <t>FELICITA_6_N001</t>
  </si>
  <si>
    <t>FELICITA_6_N005</t>
  </si>
  <si>
    <t>FELICITA_6_N009</t>
  </si>
  <si>
    <t>FELID_BP_LNODEIDA</t>
  </si>
  <si>
    <t>FELIPE_LNODEAMO</t>
  </si>
  <si>
    <t>FELIPE_LNODET1</t>
  </si>
  <si>
    <t>FELLOWSG_7_N001</t>
  </si>
  <si>
    <t>FELLOWSG_7_N002</t>
  </si>
  <si>
    <t>FENTON_6_N001</t>
  </si>
  <si>
    <t>FER_GNODEGEN1</t>
  </si>
  <si>
    <t>FER_GNODEGEN2</t>
  </si>
  <si>
    <t>FER_GNODEGEN3</t>
  </si>
  <si>
    <t>FERN_HIL_LNODEILL</t>
  </si>
  <si>
    <t>FERND_BP_LNODEFMR</t>
  </si>
  <si>
    <t>FERNLEY_LNODE14</t>
  </si>
  <si>
    <t>FERNLEY_LNODE15</t>
  </si>
  <si>
    <t>FERNLEY_LNODE16</t>
  </si>
  <si>
    <t>FERNLEY_LNODE17</t>
  </si>
  <si>
    <t>FERNR_BP_LNODEANE</t>
  </si>
  <si>
    <t>FERRI_SR_LNODELD1</t>
  </si>
  <si>
    <t>FERRI_SR_LNODELD2</t>
  </si>
  <si>
    <t>FFI_LNODEFFI</t>
  </si>
  <si>
    <t>FGE_GNODEG1</t>
  </si>
  <si>
    <t>FGS_GNODEFG1</t>
  </si>
  <si>
    <t>FGS_GNODEFG2</t>
  </si>
  <si>
    <t>FGS_GNODEFG3</t>
  </si>
  <si>
    <t>FGS_LNODE_PK</t>
  </si>
  <si>
    <t>FGS_LNODEALE</t>
  </si>
  <si>
    <t>FGS_LNODEBRV</t>
  </si>
  <si>
    <t>FGS_LNODECEN</t>
  </si>
  <si>
    <t>FGWP_GNODE031</t>
  </si>
  <si>
    <t>FH_LNODE10A</t>
  </si>
  <si>
    <t>FH_LNODE12A</t>
  </si>
  <si>
    <t>FH_LNODE18A</t>
  </si>
  <si>
    <t>FH_LNODE20A</t>
  </si>
  <si>
    <t>FH_LNODE22A</t>
  </si>
  <si>
    <t>FH_LNODER9A</t>
  </si>
  <si>
    <t>FHILLS_C_7_GNODEG1</t>
  </si>
  <si>
    <t>FHILLS_C_7_GNODEG2</t>
  </si>
  <si>
    <t>FHILLS_C_LNODED1</t>
  </si>
  <si>
    <t>FHILLS_C_LNODED2</t>
  </si>
  <si>
    <t>FHILLS_C_LNODED3</t>
  </si>
  <si>
    <t>FHILLS_C_LNODED4</t>
  </si>
  <si>
    <t>FHS_BC_LNODEHSL</t>
  </si>
  <si>
    <t>FHS_GNODEFHS</t>
  </si>
  <si>
    <t>FIBER_BP_LNODEVER</t>
  </si>
  <si>
    <t>FIBERGLS_LNODET1</t>
  </si>
  <si>
    <t>FIBRBJCT_1_B1</t>
  </si>
  <si>
    <t>FIBRE_BP_LNODEFD1</t>
  </si>
  <si>
    <t>FIBRE_BP_LNODEFD2</t>
  </si>
  <si>
    <t>FIBRE89_1_G04GNODE</t>
  </si>
  <si>
    <t>FIBRE89_1_G05GNODE</t>
  </si>
  <si>
    <t>FIBRE89_1_G06GNODE</t>
  </si>
  <si>
    <t>FIBRE89_1_G07GNODE</t>
  </si>
  <si>
    <t>FIBRE89_1_G09GNODE</t>
  </si>
  <si>
    <t>FICKLE_LNODET1</t>
  </si>
  <si>
    <t>FIDAL_BP_LNODESS</t>
  </si>
  <si>
    <t>FIELD_BP_LNODEFMR</t>
  </si>
  <si>
    <t>FIELDERC_LNODE40</t>
  </si>
  <si>
    <t>FIELDGAT_GNODE_G1</t>
  </si>
  <si>
    <t>FIELDGAT_LNODE_LD</t>
  </si>
  <si>
    <t>FIELDING_LNODED1</t>
  </si>
  <si>
    <t>FIFE_LNODEK1</t>
  </si>
  <si>
    <t>FIFE_LNODEK2</t>
  </si>
  <si>
    <t>FIFTY_BP_LNODEFMR</t>
  </si>
  <si>
    <t>FIGARDN_2_LN001</t>
  </si>
  <si>
    <t>FIGARDN_2_N001</t>
  </si>
  <si>
    <t>FIGARDN_2_N101</t>
  </si>
  <si>
    <t>FILBERT_LNODEERT</t>
  </si>
  <si>
    <t>FILBERT_LNODEROV</t>
  </si>
  <si>
    <t>FINCSTLE_LNODET1</t>
  </si>
  <si>
    <t>FINERGLA_6_N001</t>
  </si>
  <si>
    <t>FINERGLA_6_N002</t>
  </si>
  <si>
    <t>FINERGLA_6_N003</t>
  </si>
  <si>
    <t>FINLE_BP_LNODENGE</t>
  </si>
  <si>
    <t>FINLEY_B_7_G01GNODE</t>
  </si>
  <si>
    <t>FINLEY_LNODELD1</t>
  </si>
  <si>
    <t>FINNEY_LNODED1</t>
  </si>
  <si>
    <t>FIREBAGH_6_N001</t>
  </si>
  <si>
    <t>FIREHOLE_LNODE34</t>
  </si>
  <si>
    <t>FIREHOLE_LNODE50</t>
  </si>
  <si>
    <t>FIRST_BP_LNODEXF1</t>
  </si>
  <si>
    <t>FIRST_BP_LNODEXF2</t>
  </si>
  <si>
    <t>FIRSTST_LNODESTST</t>
  </si>
  <si>
    <t>FISHCREI_LNODED1</t>
  </si>
  <si>
    <t>FISHCREO_NODET</t>
  </si>
  <si>
    <t>FISHCRK_LNODEEFC</t>
  </si>
  <si>
    <t>FISHERS_LNODERK1</t>
  </si>
  <si>
    <t>FISHERS_LNODERK2</t>
  </si>
  <si>
    <t>FITZG_BP_LNODEFMR</t>
  </si>
  <si>
    <t>FITZSIMM_LNODE_LD</t>
  </si>
  <si>
    <t>FITZSIMM_LNODE3_8</t>
  </si>
  <si>
    <t>FIVEC_BP_LNODEFMR</t>
  </si>
  <si>
    <t>FJN_LNODEFJN</t>
  </si>
  <si>
    <t>FKR_GNODEG1</t>
  </si>
  <si>
    <t>FKR_GNODEG2</t>
  </si>
  <si>
    <t>FKR_GNODEG3</t>
  </si>
  <si>
    <t>FKR_GNODEG4</t>
  </si>
  <si>
    <t>FKR_GNODEG5</t>
  </si>
  <si>
    <t>FKR_GNODEG6</t>
  </si>
  <si>
    <t>FKR_GNODEG7</t>
  </si>
  <si>
    <t>FKR_GNODEG8</t>
  </si>
  <si>
    <t>FKR_GNODEG9</t>
  </si>
  <si>
    <t>FL_LNODE14A</t>
  </si>
  <si>
    <t>FL_LNODE17A</t>
  </si>
  <si>
    <t>FL_LNODE18A</t>
  </si>
  <si>
    <t>FL_LNODE19A</t>
  </si>
  <si>
    <t>FL_LNODER2A</t>
  </si>
  <si>
    <t>FL_LNODER3A</t>
  </si>
  <si>
    <t>FL_LNODER4A</t>
  </si>
  <si>
    <t>FL_LNODER7A</t>
  </si>
  <si>
    <t>FL_LNODER8A</t>
  </si>
  <si>
    <t>FLAK_LNODEO_1</t>
  </si>
  <si>
    <t>FLAK_LNODEO_2</t>
  </si>
  <si>
    <t>FLAMINGO_LNODE-1</t>
  </si>
  <si>
    <t>FLAMINGO_LNODE-2</t>
  </si>
  <si>
    <t>FLAMINGO_LNODE-3</t>
  </si>
  <si>
    <t>FLATBUSH_LNODELT1</t>
  </si>
  <si>
    <t>FLATIRON_GNODEN_1</t>
  </si>
  <si>
    <t>FLATIRON_GNODEN_2</t>
  </si>
  <si>
    <t>FLATIRON_GNODEN_3</t>
  </si>
  <si>
    <t>FLATLK_LNODE800</t>
  </si>
  <si>
    <t>FLB_GNODEG1</t>
  </si>
  <si>
    <t>FLB_GNODEG2</t>
  </si>
  <si>
    <t>FLC_LNODEXF1</t>
  </si>
  <si>
    <t>FLD_LNODEXF1</t>
  </si>
  <si>
    <t>FLEMING_LNODEING</t>
  </si>
  <si>
    <t>FLETT_LNODEMR</t>
  </si>
  <si>
    <t>FLINT_1_N001</t>
  </si>
  <si>
    <t>FLOR_RIV_LNODET1</t>
  </si>
  <si>
    <t>FLOR_RIV_LNODET2</t>
  </si>
  <si>
    <t>FLORA_BP_LNODEFMR</t>
  </si>
  <si>
    <t>FLORE_BP_LNODEETA</t>
  </si>
  <si>
    <t>FLORE_BP_LNODEOOD</t>
  </si>
  <si>
    <t>FLORE_BP_LNODEXF1</t>
  </si>
  <si>
    <t>FLORE_BP_LNODEXF2</t>
  </si>
  <si>
    <t>FLORENC_LNODEMPC</t>
  </si>
  <si>
    <t>FLORENC_LNODEREA</t>
  </si>
  <si>
    <t>FLORJUNC_LNODELD3</t>
  </si>
  <si>
    <t>FLOWD3-6_7_N100</t>
  </si>
  <si>
    <t>FLOWD3-6_7_N101</t>
  </si>
  <si>
    <t>FLOWIND_6_N001</t>
  </si>
  <si>
    <t>FLOWIND_6_N003</t>
  </si>
  <si>
    <t>FLOWND1_1_N01</t>
  </si>
  <si>
    <t>FLR_LNODER2A</t>
  </si>
  <si>
    <t>FLR_LNODER4A</t>
  </si>
  <si>
    <t>FLS_GNODEG1</t>
  </si>
  <si>
    <t>FLS_GNODEG2</t>
  </si>
  <si>
    <t>FLTHD_BP_LNODEDR4</t>
  </si>
  <si>
    <t>FLTHD_BP_LNODEEWAY</t>
  </si>
  <si>
    <t>FLTHD_BP_LNODESWAY</t>
  </si>
  <si>
    <t>FLTHP_BP_LNODEDR2</t>
  </si>
  <si>
    <t>FLTHP_BP_LNODEDR3</t>
  </si>
  <si>
    <t>FLTHP_BP_LNODEDR4</t>
  </si>
  <si>
    <t>FLUME_SR_LNODELD0</t>
  </si>
  <si>
    <t>FLUP_GNODEO_1</t>
  </si>
  <si>
    <t>FLUP_GNODEO_2</t>
  </si>
  <si>
    <t>FLUP_LNODE571</t>
  </si>
  <si>
    <t>FLUX_LNODED1</t>
  </si>
  <si>
    <t>FLW_LNODELW1</t>
  </si>
  <si>
    <t>FLW_LNODELW2</t>
  </si>
  <si>
    <t>FLW_LNODELW3</t>
  </si>
  <si>
    <t>FLW_LNODELW4</t>
  </si>
  <si>
    <t>FLYINGHO_LNODERSE</t>
  </si>
  <si>
    <t>FLYINGSH_LNODET1</t>
  </si>
  <si>
    <t>FLYINGSH_LNODET2</t>
  </si>
  <si>
    <t>FM2_LNODEFM2</t>
  </si>
  <si>
    <t>FMC_1_N001</t>
  </si>
  <si>
    <t>FMC_1_N003</t>
  </si>
  <si>
    <t>FMC_BC_LNODEFPG</t>
  </si>
  <si>
    <t>FMC_BC_LNODEPG2</t>
  </si>
  <si>
    <t>FME_LNODEFME</t>
  </si>
  <si>
    <t>FMN_LNODEFMN</t>
  </si>
  <si>
    <t>FMNT_LNODEWR1</t>
  </si>
  <si>
    <t>FMS_LNODEFMS</t>
  </si>
  <si>
    <t>FMT_LNODET12</t>
  </si>
  <si>
    <t>FMT_LNODET25</t>
  </si>
  <si>
    <t>FMWEST_LNODEEST</t>
  </si>
  <si>
    <t>FNE_LNODEE25</t>
  </si>
  <si>
    <t>FNTRG1_7_N001</t>
  </si>
  <si>
    <t>FNW_LNODEXF1</t>
  </si>
  <si>
    <t>FOBES_BP_LNODEFMR</t>
  </si>
  <si>
    <t>FOLSOM_2_N022</t>
  </si>
  <si>
    <t>FOLSOM_2_N023</t>
  </si>
  <si>
    <t>FOLSOM_2_N024</t>
  </si>
  <si>
    <t>FOLSOM_2_N025</t>
  </si>
  <si>
    <t>FOLSOM_2_N026</t>
  </si>
  <si>
    <t>FOLSOM_2_N027</t>
  </si>
  <si>
    <t>FOLSOM_2_N028</t>
  </si>
  <si>
    <t>FOLSOM_2_N029</t>
  </si>
  <si>
    <t>FOLSOM_2_N030</t>
  </si>
  <si>
    <t>FOLSOM_7_N1</t>
  </si>
  <si>
    <t>FOLSOM_7_N2</t>
  </si>
  <si>
    <t>FOLSOM_7_N3</t>
  </si>
  <si>
    <t>FOLSOM_LNODE9A</t>
  </si>
  <si>
    <t>FONTANER_LNODET_1</t>
  </si>
  <si>
    <t>FOOTECRE_LNODELD</t>
  </si>
  <si>
    <t>FOOTECRE_NODE1</t>
  </si>
  <si>
    <t>FOOTECRE_NODE2</t>
  </si>
  <si>
    <t>FOOTH_SR_LNODELD1</t>
  </si>
  <si>
    <t>FOOTH_SR_LNODELD2</t>
  </si>
  <si>
    <t>FOOTHILL_1_N001</t>
  </si>
  <si>
    <t>FOOTHILL_LNODE33</t>
  </si>
  <si>
    <t>FOOTHILL_LNODE63</t>
  </si>
  <si>
    <t>FOOTHIWC_LNODE141</t>
  </si>
  <si>
    <t>FOOTHL_P_LNODEMR1</t>
  </si>
  <si>
    <t>FOOTHL_P_LNODEMR2</t>
  </si>
  <si>
    <t>FOOTHL_P_LNODEMR3</t>
  </si>
  <si>
    <t>FOOTHL_P_LNODEMR4</t>
  </si>
  <si>
    <t>FOOTHLSM_LNODED1</t>
  </si>
  <si>
    <t>FOOTHLSM_LNODED2</t>
  </si>
  <si>
    <t>FOOTHLSM_LNODED3</t>
  </si>
  <si>
    <t>FOOTHLSM_LNODED4</t>
  </si>
  <si>
    <t>FOOTHLSM_LNODED5</t>
  </si>
  <si>
    <t>FOOTHLSM_LNODED6</t>
  </si>
  <si>
    <t>FORBSTWN_7_B1</t>
  </si>
  <si>
    <t>FORD_LNODE-1</t>
  </si>
  <si>
    <t>FORD_LNODE-2</t>
  </si>
  <si>
    <t>FORD_LNODELL</t>
  </si>
  <si>
    <t>FORDHAM_LNODEM_1</t>
  </si>
  <si>
    <t>FORDHAM_LNODEM_2</t>
  </si>
  <si>
    <t>FORDHAM_LNODEM_3</t>
  </si>
  <si>
    <t>FORDS_BP_LNODECL1</t>
  </si>
  <si>
    <t>FORDS_BP_LNODECL2</t>
  </si>
  <si>
    <t>FORDS_BP_LNODEIS4</t>
  </si>
  <si>
    <t>FORGR_BP_LNODEOR1</t>
  </si>
  <si>
    <t>FORGR_BP_LNODEOR2</t>
  </si>
  <si>
    <t>FORKBUTT_7_B1</t>
  </si>
  <si>
    <t>FORSTHL_6_N001</t>
  </si>
  <si>
    <t>FORTDOUG_LNODED1</t>
  </si>
  <si>
    <t>FORTORD_6_N001</t>
  </si>
  <si>
    <t>FORTORD_6_N025</t>
  </si>
  <si>
    <t>FORTRSS_6_N001</t>
  </si>
  <si>
    <t>FORTSAND_LNODED1</t>
  </si>
  <si>
    <t>FOSSI_BP_LNODE69</t>
  </si>
  <si>
    <t>FOSTER_1_G01GNODE</t>
  </si>
  <si>
    <t>FOSTER_1_G02GNODE</t>
  </si>
  <si>
    <t>FOSTERCK_GNODEG01</t>
  </si>
  <si>
    <t>FOSTERCK_GNODEG02</t>
  </si>
  <si>
    <t>FOSTERCK_LNODE3PT</t>
  </si>
  <si>
    <t>FOSTERCK_LNODE4_H</t>
  </si>
  <si>
    <t>FOSTERCK_LNODEPT1</t>
  </si>
  <si>
    <t>FOSTERW_7_N001</t>
  </si>
  <si>
    <t>FOSTERW_7_N004</t>
  </si>
  <si>
    <t>FOSTR_BP_LNODEDR1</t>
  </si>
  <si>
    <t>FOSTR_BP_LNODEDR2</t>
  </si>
  <si>
    <t>FOSTR_BP_LNODELAS</t>
  </si>
  <si>
    <t>FOSTR_BP_LNODEOSS</t>
  </si>
  <si>
    <t>FOSTW_BP_LNODEBK1</t>
  </si>
  <si>
    <t>FOSTW_BP_LNODEBK2</t>
  </si>
  <si>
    <t>FOSTW_BP_LNODEURE</t>
  </si>
  <si>
    <t>FOUNDRY_LNODELD1</t>
  </si>
  <si>
    <t>FOUNDRY_LNODELD2</t>
  </si>
  <si>
    <t>FOUNDRY_LNODELD3</t>
  </si>
  <si>
    <t>FOUNT_SR_LNODELD2</t>
  </si>
  <si>
    <t>FOUNTAI2_LNODEVAL</t>
  </si>
  <si>
    <t>FOUNTAIN_LNODEFMR</t>
  </si>
  <si>
    <t>FOUNTAIN_LNODEY_1</t>
  </si>
  <si>
    <t>FOUNTAIN_LNODEY_2</t>
  </si>
  <si>
    <t>FOUNTN_L_LNODEDT1</t>
  </si>
  <si>
    <t>FOUNTN_L_LNODERTN</t>
  </si>
  <si>
    <t>FOUR_3_UNIT4GNODE</t>
  </si>
  <si>
    <t>FOUR_5_UNIT5GNODE</t>
  </si>
  <si>
    <t>FOUR_LAK_LNODEEY</t>
  </si>
  <si>
    <t>FOUR_LAK_LNODENL</t>
  </si>
  <si>
    <t>FOUR_LAK_LNODETY</t>
  </si>
  <si>
    <t>FOURHILL_LNODEHILL</t>
  </si>
  <si>
    <t>FOURT_BP_LNODE115</t>
  </si>
  <si>
    <t>FOWLER_LNODELD1</t>
  </si>
  <si>
    <t>FOX_LNODEFOX</t>
  </si>
  <si>
    <t>FOXCRK_LNODET1</t>
  </si>
  <si>
    <t>FOXCRK_LNODET2</t>
  </si>
  <si>
    <t>FOXRVR_LNODED1</t>
  </si>
  <si>
    <t>FP_LNODE10A</t>
  </si>
  <si>
    <t>FP_LNODE12A</t>
  </si>
  <si>
    <t>FP_LNODE13A</t>
  </si>
  <si>
    <t>FP_LNODE17A</t>
  </si>
  <si>
    <t>FP_LNODER1A</t>
  </si>
  <si>
    <t>FP_LNODER2A</t>
  </si>
  <si>
    <t>FP_LNODER4A</t>
  </si>
  <si>
    <t>FP_LNODER5A</t>
  </si>
  <si>
    <t>FP_LNODER9A</t>
  </si>
  <si>
    <t>FPU_LNODEXF1</t>
  </si>
  <si>
    <t>FR1_GNODEGEN1</t>
  </si>
  <si>
    <t>FR2_GNODEGEN2</t>
  </si>
  <si>
    <t>FRA_LNODEXF1</t>
  </si>
  <si>
    <t>FRA_SM_LNODENE1</t>
  </si>
  <si>
    <t>FRA_SM_LNODENE2</t>
  </si>
  <si>
    <t>FRA_SM_LNODENE3</t>
  </si>
  <si>
    <t>FRA_SM_LNODENE4</t>
  </si>
  <si>
    <t>FRA_SM_LNODENE5</t>
  </si>
  <si>
    <t>FRA_SM_LNODENE6</t>
  </si>
  <si>
    <t>FRALEY_LNODE76</t>
  </si>
  <si>
    <t>FRANCIS_LNODEF1</t>
  </si>
  <si>
    <t>FRANCIS_LNODEF2</t>
  </si>
  <si>
    <t>FRANK_BP_LNODEDR1</t>
  </si>
  <si>
    <t>FRANK_BP_LNODEDR2</t>
  </si>
  <si>
    <t>FRANK_BP_LNODEDR3</t>
  </si>
  <si>
    <t>FRANK_BP_LNODEDR4</t>
  </si>
  <si>
    <t>FRANK_BP_LNODERV3</t>
  </si>
  <si>
    <t>FRANKLIN_6_N003</t>
  </si>
  <si>
    <t>FRANKLIN_6_N004</t>
  </si>
  <si>
    <t>FRANKLIN_LNODED1</t>
  </si>
  <si>
    <t>FRANNIE_LNODE31</t>
  </si>
  <si>
    <t>FRANNIE_LNODE82</t>
  </si>
  <si>
    <t>FRANZ_BP_LNODEHOL</t>
  </si>
  <si>
    <t>FRASER_LNODEF_1</t>
  </si>
  <si>
    <t>FRASER_LNODEF_2</t>
  </si>
  <si>
    <t>FRASER_LNODEF_4</t>
  </si>
  <si>
    <t>FRAZI_SR_LNODELD1</t>
  </si>
  <si>
    <t>FRAZI_SR_LNODELD2</t>
  </si>
  <si>
    <t>FRAZPARK_6_N001</t>
  </si>
  <si>
    <t>FRBSTNTP_1_B1</t>
  </si>
  <si>
    <t>FRC_LNODEFRC</t>
  </si>
  <si>
    <t>FRCHTN_R_LNODEOAD</t>
  </si>
  <si>
    <t>FRDRKSON_LNODEMR</t>
  </si>
  <si>
    <t>FRE_GNODEG1</t>
  </si>
  <si>
    <t>FRE_GNODEG2</t>
  </si>
  <si>
    <t>FREC_7_B1</t>
  </si>
  <si>
    <t>FREDC_BP_LNODESS1</t>
  </si>
  <si>
    <t>FREDC_BP_LNODESS2</t>
  </si>
  <si>
    <t>FREDCOGN_2_GTGNODE</t>
  </si>
  <si>
    <t>FREDCOGN_2_STGNODE</t>
  </si>
  <si>
    <t>FREESTON_LNODELD2</t>
  </si>
  <si>
    <t>FREESTON_LNODELD3</t>
  </si>
  <si>
    <t>FREEW_BP_LNODETR1</t>
  </si>
  <si>
    <t>FREEW_BP_LNODETR2</t>
  </si>
  <si>
    <t>FREEZOUT_NODET</t>
  </si>
  <si>
    <t>FREMNT_1_N001</t>
  </si>
  <si>
    <t>FREMNT_1_N007</t>
  </si>
  <si>
    <t>FREMNT_1_N013</t>
  </si>
  <si>
    <t>FREMONRD_GNODEYN1</t>
  </si>
  <si>
    <t>FREMONRD_GNODEYN2</t>
  </si>
  <si>
    <t>FRENCHCK_LNODEY1A</t>
  </si>
  <si>
    <t>FRENCHSP_LNODECH</t>
  </si>
  <si>
    <t>FRESNOWW_6_N001</t>
  </si>
  <si>
    <t>FRFLD_WD_6_FRFWGNODE</t>
  </si>
  <si>
    <t>FRFLD_WD_6_GRFWGNODE</t>
  </si>
  <si>
    <t>FRG_LNODEXF2</t>
  </si>
  <si>
    <t>FRGD_LNODETR1</t>
  </si>
  <si>
    <t>FRI_GNODEG1</t>
  </si>
  <si>
    <t>FRIANTDM_7_B1</t>
  </si>
  <si>
    <t>FRIARS_1_N001</t>
  </si>
  <si>
    <t>FRIARS_1_N009</t>
  </si>
  <si>
    <t>FRIAS_LNODE-2</t>
  </si>
  <si>
    <t>FRIAS_LNODE-3</t>
  </si>
  <si>
    <t>FRIEDENS_LNODE1TP</t>
  </si>
  <si>
    <t>FRIEDENS_LNODE2TP</t>
  </si>
  <si>
    <t>FRIEND_LNODEDTD</t>
  </si>
  <si>
    <t>FRIEND_LNODEDTE</t>
  </si>
  <si>
    <t>FRIEND_LNODEDTF</t>
  </si>
  <si>
    <t>FRIEND_LNODETA</t>
  </si>
  <si>
    <t>FRIEND_LNODETB</t>
  </si>
  <si>
    <t>FRIEND_LNODETC</t>
  </si>
  <si>
    <t>FRISCOWC_LNODE_T5</t>
  </si>
  <si>
    <t>FRITOLAY_7_N001</t>
  </si>
  <si>
    <t>FRITOLAY_7_N002</t>
  </si>
  <si>
    <t>FRMT_LNODEFMR</t>
  </si>
  <si>
    <t>FRN_LNODE3ABA</t>
  </si>
  <si>
    <t>FRN_LNODE4ABA</t>
  </si>
  <si>
    <t>FRN_LNODE5ABA</t>
  </si>
  <si>
    <t>FRN_LNODE6ABA</t>
  </si>
  <si>
    <t>FRNCHCP_6_LN001</t>
  </si>
  <si>
    <t>FRNCHCP_6_N001</t>
  </si>
  <si>
    <t>FRNCHGLH_6_N001</t>
  </si>
  <si>
    <t>FRNCHMD_7_B1</t>
  </si>
  <si>
    <t>FRNCHMS_6_B1</t>
  </si>
  <si>
    <t>FRNCHMS_6_N005</t>
  </si>
  <si>
    <t>FROGTOWN_7_N001</t>
  </si>
  <si>
    <t>FROGTOWN_7_N004</t>
  </si>
  <si>
    <t>FROGTOWN_7_N005</t>
  </si>
  <si>
    <t>FROMAN_LNODECPI</t>
  </si>
  <si>
    <t>FROMBERG_LNODEOAD</t>
  </si>
  <si>
    <t>FRONT_BP_LNODEFMR</t>
  </si>
  <si>
    <t>FRONTIER_LNODETIER</t>
  </si>
  <si>
    <t>FRONTRAN_GNODETG1</t>
  </si>
  <si>
    <t>FRONTRAN_GNODETG2</t>
  </si>
  <si>
    <t>FRONTRAN_GNODETG3</t>
  </si>
  <si>
    <t>FRONTRNG_LNODEOAD</t>
  </si>
  <si>
    <t>FRSHXPRS_6_B1</t>
  </si>
  <si>
    <t>FRSTGLEN_1_N001</t>
  </si>
  <si>
    <t>FRTRK_BP_LNODEATE</t>
  </si>
  <si>
    <t>FRTSWRD_6_GN001</t>
  </si>
  <si>
    <t>FRTSWRD_6_N001</t>
  </si>
  <si>
    <t>FRTSWRD_6_N004</t>
  </si>
  <si>
    <t>FRU_BC_LNODEULD</t>
  </si>
  <si>
    <t>FRU_LNODEXF2</t>
  </si>
  <si>
    <t>FRUI_GNODEEN1</t>
  </si>
  <si>
    <t>FRUI_LNODE2LD</t>
  </si>
  <si>
    <t>FRUI_LNODETR1</t>
  </si>
  <si>
    <t>FRUITAP_LNODEAND</t>
  </si>
  <si>
    <t>FRUITHEI_LNODED1</t>
  </si>
  <si>
    <t>FRUITLND_6_N001</t>
  </si>
  <si>
    <t>FRUITVLE_6_N001</t>
  </si>
  <si>
    <t>FRUITVLE_6_N101</t>
  </si>
  <si>
    <t>FRVW_LNODEWR1</t>
  </si>
  <si>
    <t>FRVW_LNODEWR2</t>
  </si>
  <si>
    <t>FRWTG1_7_N001</t>
  </si>
  <si>
    <t>FSGL_LNODE132</t>
  </si>
  <si>
    <t>FSGL_LNODEGWP</t>
  </si>
  <si>
    <t>FSGL_LNODESWP</t>
  </si>
  <si>
    <t>FSR_LNODEFSR</t>
  </si>
  <si>
    <t>FSS_LNODEFSS</t>
  </si>
  <si>
    <t>FST_LNODEST1</t>
  </si>
  <si>
    <t>FSTR_CR_LNODEF1</t>
  </si>
  <si>
    <t>FSTR_CR_LNODEF2</t>
  </si>
  <si>
    <t>FSVR_GNODEO_1</t>
  </si>
  <si>
    <t>FSVR_GNODEO_2</t>
  </si>
  <si>
    <t>FSVR_GNODEO_3</t>
  </si>
  <si>
    <t>FSVR_GNODEO_4</t>
  </si>
  <si>
    <t>FSVR_GNODEO_5</t>
  </si>
  <si>
    <t>FSVR_GNODEO_6</t>
  </si>
  <si>
    <t>FT CHUR_GNODE 1</t>
  </si>
  <si>
    <t>FT CHUR_GNODE 2</t>
  </si>
  <si>
    <t>FT CHUR_GNODEIT</t>
  </si>
  <si>
    <t>FT__BLIS_LNODELD1</t>
  </si>
  <si>
    <t>FT__BLIS_LNODELD2</t>
  </si>
  <si>
    <t>FT_ASBN_LNODET1</t>
  </si>
  <si>
    <t>FT_MAC_LNODET1</t>
  </si>
  <si>
    <t>FT_SASK_LNODET1</t>
  </si>
  <si>
    <t>FT_SASK_LNODET3</t>
  </si>
  <si>
    <t>FTBRGD1_7_N003</t>
  </si>
  <si>
    <t>FTBRGD2_7_N003</t>
  </si>
  <si>
    <t>FTCHMTN_6_N001</t>
  </si>
  <si>
    <t>FTCHMTN_6_N003</t>
  </si>
  <si>
    <t>FTCHUR_LNODE10</t>
  </si>
  <si>
    <t>FTCHUR_LNODEU1</t>
  </si>
  <si>
    <t>FTCHUR_LNODEU2</t>
  </si>
  <si>
    <t>FTDCHTP_LNODETD</t>
  </si>
  <si>
    <t>FTDCHTP_LNODEVE</t>
  </si>
  <si>
    <t>FTHUACH_LNODE0LD</t>
  </si>
  <si>
    <t>FTHUACH_LNODE1LD</t>
  </si>
  <si>
    <t>FTHUACH_LNODE2LD</t>
  </si>
  <si>
    <t>FTHUACH_LNODE3LD</t>
  </si>
  <si>
    <t>FTHUACH_LNODE5LD</t>
  </si>
  <si>
    <t>FTHUACH_LNODE7LD</t>
  </si>
  <si>
    <t>FTHUACH_LNODE8LD</t>
  </si>
  <si>
    <t>FTHUACH_LNODEHLD</t>
  </si>
  <si>
    <t>FTL_LNODENE1</t>
  </si>
  <si>
    <t>FTL_LNODENE2</t>
  </si>
  <si>
    <t>FTL_LNODENE3</t>
  </si>
  <si>
    <t>FTLEW_SO_LNODEMR</t>
  </si>
  <si>
    <t>FTLEWCTL_LNODEBK</t>
  </si>
  <si>
    <t>FTLEWCTL_LNODEBK1</t>
  </si>
  <si>
    <t>FTMARCY_LNODEARCY</t>
  </si>
  <si>
    <t>FTNELSON_GNODEG1</t>
  </si>
  <si>
    <t>FTNELSON_GNODEG2</t>
  </si>
  <si>
    <t>FTNELSON_LNODECUP</t>
  </si>
  <si>
    <t>FTPECK_GNODEG01</t>
  </si>
  <si>
    <t>FTPECK_GNODEG02</t>
  </si>
  <si>
    <t>FTPECK_GNODEG03</t>
  </si>
  <si>
    <t>FTPECK_GNODEG04</t>
  </si>
  <si>
    <t>FTPECK_GNODEG05</t>
  </si>
  <si>
    <t>FTPECK_LNODENCO</t>
  </si>
  <si>
    <t>FTPECK_LNODENT1</t>
  </si>
  <si>
    <t>FTPECK_LNODENT2</t>
  </si>
  <si>
    <t>FTPECK_LNODEXF5</t>
  </si>
  <si>
    <t>FTPECK_LNODEXFA</t>
  </si>
  <si>
    <t>FTSAGE_LNODE99</t>
  </si>
  <si>
    <t>FTWRIGHT_LNODEF1</t>
  </si>
  <si>
    <t>FTWRIGHT_LNODEF2</t>
  </si>
  <si>
    <t>FTZ_GNODEG1</t>
  </si>
  <si>
    <t>FULT_LNODET1</t>
  </si>
  <si>
    <t>FULT_LNODET2</t>
  </si>
  <si>
    <t>FULTON_1_B1</t>
  </si>
  <si>
    <t>FULTON_1_N020</t>
  </si>
  <si>
    <t>FULTON_2_B1</t>
  </si>
  <si>
    <t>FULTON_2_N010</t>
  </si>
  <si>
    <t>FULTON_2_N049</t>
  </si>
  <si>
    <t>FVNG_GNODEEN1</t>
  </si>
  <si>
    <t>FVNG_GNODEEN2</t>
  </si>
  <si>
    <t>FVNG_GNODEEN3</t>
  </si>
  <si>
    <t>FVNG_GNODEEN4</t>
  </si>
  <si>
    <t>FVNG_GNODEEN5</t>
  </si>
  <si>
    <t>FVNG_GNODEEN6</t>
  </si>
  <si>
    <t>FVW_LNODEVWA</t>
  </si>
  <si>
    <t>FVW_LNODEVWB</t>
  </si>
  <si>
    <t>FWD_LNODEXF1</t>
  </si>
  <si>
    <t>FWY_LNODEXF1</t>
  </si>
  <si>
    <t>FYP1_1_GNODE6</t>
  </si>
  <si>
    <t>FYP1_7_GNODE1</t>
  </si>
  <si>
    <t>FYP1_7_GNODE2</t>
  </si>
  <si>
    <t>FYP1_7_GNODE3</t>
  </si>
  <si>
    <t>FYP1_7_GNODE4</t>
  </si>
  <si>
    <t>FYP1_7_GNODE5</t>
  </si>
  <si>
    <t>G_COULEE_2_G01GNODE</t>
  </si>
  <si>
    <t>G_COULEE_2_G02GNODE</t>
  </si>
  <si>
    <t>G_COULEE_2_G03GNODE</t>
  </si>
  <si>
    <t>G_COULEE_2_G04GNODE</t>
  </si>
  <si>
    <t>G_COULEE_2_G05GNODE</t>
  </si>
  <si>
    <t>G_COULEE_2_G06GNODE</t>
  </si>
  <si>
    <t>G_COULEE_2_G07GNODE</t>
  </si>
  <si>
    <t>G_COULEE_2_G08GNODE</t>
  </si>
  <si>
    <t>G_COULEE_2_G09GNODE</t>
  </si>
  <si>
    <t>G_COULEE_2_G10GNODE</t>
  </si>
  <si>
    <t>G_COULEE_2_G11GNODE</t>
  </si>
  <si>
    <t>G_COULEE_2_G12GNODE</t>
  </si>
  <si>
    <t>G_COULEE_2_G13GNODE</t>
  </si>
  <si>
    <t>G_COULEE_2_G14GNODE</t>
  </si>
  <si>
    <t>G_COULEE_2_G15GNODE</t>
  </si>
  <si>
    <t>G_COULEE_2_G16GNODE</t>
  </si>
  <si>
    <t>G_COULEE_2_G17GNODE</t>
  </si>
  <si>
    <t>G_COULEE_2_G18GNODE</t>
  </si>
  <si>
    <t>G_COULEE_2_PG10GNODE</t>
  </si>
  <si>
    <t>G_COULEE_2_PG11GNODE</t>
  </si>
  <si>
    <t>G_COULEE_2_PG12GNODE</t>
  </si>
  <si>
    <t>G_COULEE_2_PG7GNODE</t>
  </si>
  <si>
    <t>G_COULEE_2_PG8GNODE</t>
  </si>
  <si>
    <t>G_COULEE_2_PG9GNODE</t>
  </si>
  <si>
    <t>G_COULEE_5_G19GNODE</t>
  </si>
  <si>
    <t>G_COULEE_5_G20GNODE</t>
  </si>
  <si>
    <t>G_COULEE_5_G21GNODE</t>
  </si>
  <si>
    <t>G_COULEE_5_G22GNODE</t>
  </si>
  <si>
    <t>G_COULEE_5_G23GNODE</t>
  </si>
  <si>
    <t>G_COULEE_5_G24GNODE</t>
  </si>
  <si>
    <t>GABBS_LNODE47</t>
  </si>
  <si>
    <t>GABBS_LNODE48</t>
  </si>
  <si>
    <t>GABILAN_6_N001</t>
  </si>
  <si>
    <t>GADSBY_LNODE41</t>
  </si>
  <si>
    <t>GADSBY_LNODE42</t>
  </si>
  <si>
    <t>GADSBY_LNODE61</t>
  </si>
  <si>
    <t>GADSBY_LNODE62</t>
  </si>
  <si>
    <t>GADSBY_LNODEAGE</t>
  </si>
  <si>
    <t>GADSBY_LNODEARK</t>
  </si>
  <si>
    <t>GADSBY_LNODECHS</t>
  </si>
  <si>
    <t>GADSBY_LNODERM3</t>
  </si>
  <si>
    <t>GADSBY_NODE1</t>
  </si>
  <si>
    <t>GADSBY_NODE2</t>
  </si>
  <si>
    <t>GADSBY_NODE3</t>
  </si>
  <si>
    <t>GADSBY_NODE4</t>
  </si>
  <si>
    <t>GADSBY_NODE5</t>
  </si>
  <si>
    <t>GADSBY_NODE6</t>
  </si>
  <si>
    <t>GAFFNEY_LNODEPL</t>
  </si>
  <si>
    <t>GAG_LNODEXF1</t>
  </si>
  <si>
    <t>GAGE_LNODEOAD</t>
  </si>
  <si>
    <t>GALASLR_1_GNODE1</t>
  </si>
  <si>
    <t>GALE_1_N001</t>
  </si>
  <si>
    <t>GALIEN_LNODEIEN</t>
  </si>
  <si>
    <t>GALLINA_LNODEAS69</t>
  </si>
  <si>
    <t>GALLO_1_N009</t>
  </si>
  <si>
    <t>GALLUPPG_LNODEPPG1</t>
  </si>
  <si>
    <t>GALLUPPG_LNODEPPG2</t>
  </si>
  <si>
    <t>GANSNER_6_N101</t>
  </si>
  <si>
    <t>GANSO_1_N001</t>
  </si>
  <si>
    <t>GANSOGN_7_N001</t>
  </si>
  <si>
    <t>GAR_LNODEXF1</t>
  </si>
  <si>
    <t>GARCES_LNODE-2</t>
  </si>
  <si>
    <t>GARCES_LNODE-3</t>
  </si>
  <si>
    <t>GARCES_LNODE-4</t>
  </si>
  <si>
    <t>GARCIA_6_N001</t>
  </si>
  <si>
    <t>GARDEN_C_GNODEG01</t>
  </si>
  <si>
    <t>GARDENVA_LNODE44</t>
  </si>
  <si>
    <t>GARDI_BP_LNODECLP</t>
  </si>
  <si>
    <t>GARDI_BP_LNODEDR1</t>
  </si>
  <si>
    <t>GARDI_BP_LNODEDR2</t>
  </si>
  <si>
    <t>GARDI_BP_LNODEINC</t>
  </si>
  <si>
    <t>GARDINE_LNODEOAD</t>
  </si>
  <si>
    <t>GARDNER_6_N001</t>
  </si>
  <si>
    <t>GARDNERS_LNODEFMR</t>
  </si>
  <si>
    <t>GAREY_1_N002</t>
  </si>
  <si>
    <t>GARFIELD_6_LN001</t>
  </si>
  <si>
    <t>GARFIELD_6_N001</t>
  </si>
  <si>
    <t>GARFIELD_LNODELD</t>
  </si>
  <si>
    <t>GARIBALD_LNODE658</t>
  </si>
  <si>
    <t>GARLAND_LNODE07</t>
  </si>
  <si>
    <t>GARLAND_LNODE41</t>
  </si>
  <si>
    <t>GARLANRD_LNODEAND</t>
  </si>
  <si>
    <t>GARNEAU_GNODEDG1</t>
  </si>
  <si>
    <t>GARNEAU_GNODEST1</t>
  </si>
  <si>
    <t>GARNEAU_GNODEST2</t>
  </si>
  <si>
    <t>GARNEAU_LNODE_LD1</t>
  </si>
  <si>
    <t>GARNEAU_LNODE_LD2</t>
  </si>
  <si>
    <t>GARNEILL_LNODEK1L</t>
  </si>
  <si>
    <t>GARNET_1_B1</t>
  </si>
  <si>
    <t>GARNET_1_N106</t>
  </si>
  <si>
    <t>GARNET_7_N001</t>
  </si>
  <si>
    <t>GARNET_7_N002</t>
  </si>
  <si>
    <t>GARNET_7_N003</t>
  </si>
  <si>
    <t>GARNET_7_N006</t>
  </si>
  <si>
    <t>GARNET_7_N007</t>
  </si>
  <si>
    <t>GARNET_7_N008</t>
  </si>
  <si>
    <t>GARNET_7_N009</t>
  </si>
  <si>
    <t>GARNET_7_N011</t>
  </si>
  <si>
    <t>GARNET_7_N012</t>
  </si>
  <si>
    <t>GARNET_7_N013</t>
  </si>
  <si>
    <t>GARNET_7_N014</t>
  </si>
  <si>
    <t>GARNET_7_N015</t>
  </si>
  <si>
    <t>GARNET_7_N016</t>
  </si>
  <si>
    <t>GARNET_7_N017</t>
  </si>
  <si>
    <t>GARNET_7_N018</t>
  </si>
  <si>
    <t>GARNET_7_N019</t>
  </si>
  <si>
    <t>GARNETME_LNODE6KV</t>
  </si>
  <si>
    <t>GARRETT_1_SOLAR1GNODE</t>
  </si>
  <si>
    <t>GARY_LNODE132</t>
  </si>
  <si>
    <t>GARY_LNODEDHL</t>
  </si>
  <si>
    <t>GARY_LNODET131</t>
  </si>
  <si>
    <t>GARYRD_LNODEARY</t>
  </si>
  <si>
    <t>GASCL_SR_LNODELD1</t>
  </si>
  <si>
    <t>GASKW1B2_7_N003</t>
  </si>
  <si>
    <t>GASLRAGN_7_N001</t>
  </si>
  <si>
    <t>GASLRGN_7_N001</t>
  </si>
  <si>
    <t>GASQUET_LNODE42</t>
  </si>
  <si>
    <t>GATES_6_B1</t>
  </si>
  <si>
    <t>GATES1_5_B1</t>
  </si>
  <si>
    <t>GATES2_5_B1</t>
  </si>
  <si>
    <t>GATESBK4_7_N001</t>
  </si>
  <si>
    <t>GATESBK4_7_N002</t>
  </si>
  <si>
    <t>GATESBK4_7_N003</t>
  </si>
  <si>
    <t>GATESBK4_7_N005</t>
  </si>
  <si>
    <t>GATEWAY1_7_N001</t>
  </si>
  <si>
    <t>GATEWAY2_7_N001</t>
  </si>
  <si>
    <t>GATEWAY2_7_N002</t>
  </si>
  <si>
    <t>GATEWAY3_7_N001</t>
  </si>
  <si>
    <t>GATEWAY3_7_N002</t>
  </si>
  <si>
    <t>GATEWYGN_7_N001</t>
  </si>
  <si>
    <t>GATWY_BP_LNODENK1</t>
  </si>
  <si>
    <t>GAUCH_SR_LNODELD2</t>
  </si>
  <si>
    <t>GAUCH_SR_LNODELD3</t>
  </si>
  <si>
    <t>GAUCH_SR_LNODELD4</t>
  </si>
  <si>
    <t>GAVILAN_LNODELAN1</t>
  </si>
  <si>
    <t>GAVILAN_LNODELAN2</t>
  </si>
  <si>
    <t>GB_GNODEGBS1</t>
  </si>
  <si>
    <t>GB_GNODEGBS2</t>
  </si>
  <si>
    <t>GB_LNODE10A</t>
  </si>
  <si>
    <t>GB_LNODE12A</t>
  </si>
  <si>
    <t>GB_LNODE22A</t>
  </si>
  <si>
    <t>GBK_LNODEXF1</t>
  </si>
  <si>
    <t>GBLRCH_LNODE2LD</t>
  </si>
  <si>
    <t>GBLRCH_LNODET1</t>
  </si>
  <si>
    <t>GBR_LNODEGBR</t>
  </si>
  <si>
    <t>GBS_LNODE10A</t>
  </si>
  <si>
    <t>GBS_LNODE12A</t>
  </si>
  <si>
    <t>GBW_LNODEGBW</t>
  </si>
  <si>
    <t>GC_GNODEGC1</t>
  </si>
  <si>
    <t>GC_GNODEGC2</t>
  </si>
  <si>
    <t>GC_GNODEGC3</t>
  </si>
  <si>
    <t>GC_GNODEGC4</t>
  </si>
  <si>
    <t>GC_GNODEGC5</t>
  </si>
  <si>
    <t>GC_GNODEGC6</t>
  </si>
  <si>
    <t>GC_GNODEGC7</t>
  </si>
  <si>
    <t>GC_GNODEGC8</t>
  </si>
  <si>
    <t>GC_LNODEANE</t>
  </si>
  <si>
    <t>GCOUL_BP_LNODE115SYD</t>
  </si>
  <si>
    <t>GCOUL_BP_LNODE230SYD</t>
  </si>
  <si>
    <t>GCOUL_BP_LNODE500</t>
  </si>
  <si>
    <t>GCOUL_BP_LNODE500SYD</t>
  </si>
  <si>
    <t>GCOUL_BP_LNODEABD7582</t>
  </si>
  <si>
    <t>GCOUL_BP_LNODEABD7782</t>
  </si>
  <si>
    <t>GCOUL_BP_LNODEIND</t>
  </si>
  <si>
    <t>GCOUL_BP_LNODELEM</t>
  </si>
  <si>
    <t>GCOUL_BP_LNODEMBD7582</t>
  </si>
  <si>
    <t>GCOUL_BP_LNODEMBD7782</t>
  </si>
  <si>
    <t>GCOUL_BP_LNODEMP1</t>
  </si>
  <si>
    <t>GCOUL_BP_LNODEMP2</t>
  </si>
  <si>
    <t>GCOUL_BP_LNODEMP3</t>
  </si>
  <si>
    <t>GCOUL_BP_LNODEMP4</t>
  </si>
  <si>
    <t>GCOUL_BP_LNODEMP5</t>
  </si>
  <si>
    <t>GCOUL_BP_LNODEMP6</t>
  </si>
  <si>
    <t>GCOUL_BP_LNODENAL</t>
  </si>
  <si>
    <t>GCOUL_BP_LNODES12</t>
  </si>
  <si>
    <t>GCOUL_BP_LNODES34</t>
  </si>
  <si>
    <t>GCP_1_GNODEIT5</t>
  </si>
  <si>
    <t>GCP_1_LNODED10</t>
  </si>
  <si>
    <t>GCP_1_LNODED79</t>
  </si>
  <si>
    <t>GCP_1_LNODELD</t>
  </si>
  <si>
    <t>GCP_2_GNODEIT6</t>
  </si>
  <si>
    <t>GCP_2_GNODEIT7</t>
  </si>
  <si>
    <t>GCP_2_LNODED79</t>
  </si>
  <si>
    <t>GCP_3_GNODEIT8</t>
  </si>
  <si>
    <t>GCP_3_GNODEIT9</t>
  </si>
  <si>
    <t>GCP_3_LNODED79</t>
  </si>
  <si>
    <t>GCP_4_GNODET10</t>
  </si>
  <si>
    <t>GCP_4_GNODET11</t>
  </si>
  <si>
    <t>GCP_4_GNODET12</t>
  </si>
  <si>
    <t>GCP_4_GNODET13</t>
  </si>
  <si>
    <t>GCP_4_LNODED79</t>
  </si>
  <si>
    <t>GCRK_LNODEBR1</t>
  </si>
  <si>
    <t>GDK_LNODEGDK</t>
  </si>
  <si>
    <t>GDN_LNODEDNA</t>
  </si>
  <si>
    <t>GDN_LNODEDNB</t>
  </si>
  <si>
    <t>GDSPR HR_GNODEIT</t>
  </si>
  <si>
    <t>GDSPRHR_LNODEHR</t>
  </si>
  <si>
    <t>GEER_6_LNODE2</t>
  </si>
  <si>
    <t>GEER_LNODED1</t>
  </si>
  <si>
    <t>GEESEN_LNODESEN</t>
  </si>
  <si>
    <t>GEISE_BP_LNODEURR</t>
  </si>
  <si>
    <t>GEM23_NODEEM2</t>
  </si>
  <si>
    <t>GEM23_NODEEM3</t>
  </si>
  <si>
    <t>GEMM_LNODE061</t>
  </si>
  <si>
    <t>GEMM_LNODE062</t>
  </si>
  <si>
    <t>GEMSTATE_NODET</t>
  </si>
  <si>
    <t>GENE_2_N001</t>
  </si>
  <si>
    <t>GENE_2_N010</t>
  </si>
  <si>
    <t>GENESEE_6_N001</t>
  </si>
  <si>
    <t>GENESEE_6_N005</t>
  </si>
  <si>
    <t>GENESEE_6_N011</t>
  </si>
  <si>
    <t>GENESEE_6_N015</t>
  </si>
  <si>
    <t>GENESEE_GNODEG01</t>
  </si>
  <si>
    <t>GENESEE_GNODEG02</t>
  </si>
  <si>
    <t>GENESEE_GNODEG03</t>
  </si>
  <si>
    <t>GENESEE_LNODEINE</t>
  </si>
  <si>
    <t>GENESEE_LNODEST1</t>
  </si>
  <si>
    <t>GENESEE_LNODEST2</t>
  </si>
  <si>
    <t>GENESEE_LNODEST3</t>
  </si>
  <si>
    <t>GENEVAGC_LNODERT</t>
  </si>
  <si>
    <t>GENREF_LNODEPM</t>
  </si>
  <si>
    <t>GEOENGY_7_B3</t>
  </si>
  <si>
    <t>GEOR_LNODE500</t>
  </si>
  <si>
    <t>GERALDIN_LNODEOAD</t>
  </si>
  <si>
    <t>GERBER_6_N101</t>
  </si>
  <si>
    <t>GERING_LNODENG1</t>
  </si>
  <si>
    <t>GERING_LNODENG2</t>
  </si>
  <si>
    <t>GERMA_SR_LNODELD1</t>
  </si>
  <si>
    <t>GERMA_SR_LNODELD2</t>
  </si>
  <si>
    <t>GERMAIN_LNODET_L</t>
  </si>
  <si>
    <t>GEYERS56_1_B1</t>
  </si>
  <si>
    <t>GEYSER_LNODEOAD</t>
  </si>
  <si>
    <t>GEYSER11_7_B1</t>
  </si>
  <si>
    <t>GEYSER12_7_B1</t>
  </si>
  <si>
    <t>GEYSER13_7_N001</t>
  </si>
  <si>
    <t>GEYSER14_7_N001</t>
  </si>
  <si>
    <t>GEYSER16_7_B1</t>
  </si>
  <si>
    <t>GEYSER17_7_B1</t>
  </si>
  <si>
    <t>GEYSER18_7_B1</t>
  </si>
  <si>
    <t>GEYSER20_7_B1</t>
  </si>
  <si>
    <t>GEYSER78_7_B1</t>
  </si>
  <si>
    <t>GEYSER78_7_B3</t>
  </si>
  <si>
    <t>GEYSR11_1_B1</t>
  </si>
  <si>
    <t>GEYSR16_2_N006</t>
  </si>
  <si>
    <t>GEYSR17_2_N005</t>
  </si>
  <si>
    <t>GEYSR18_2_N002</t>
  </si>
  <si>
    <t>GEYSR20_2_N002</t>
  </si>
  <si>
    <t>GEYSR5-6_7_B2</t>
  </si>
  <si>
    <t>GEYSR5-6_7_B3</t>
  </si>
  <si>
    <t>GEYSR5-6_7_N001</t>
  </si>
  <si>
    <t>GF_CITY_LNODEK1L</t>
  </si>
  <si>
    <t>GF_CITY_LNODEK2L</t>
  </si>
  <si>
    <t>GF_EASTS_LNODEK1L</t>
  </si>
  <si>
    <t>GF_EASTS_LNODEK2L</t>
  </si>
  <si>
    <t>GF_LNODE10A</t>
  </si>
  <si>
    <t>GF_LNODE11A</t>
  </si>
  <si>
    <t>GF_LNODE12A</t>
  </si>
  <si>
    <t>GF_LNODE13A</t>
  </si>
  <si>
    <t>GF_LNODE14A</t>
  </si>
  <si>
    <t>GF_LNODE17A</t>
  </si>
  <si>
    <t>GF_LNODE18A</t>
  </si>
  <si>
    <t>GF_LNODE19A</t>
  </si>
  <si>
    <t>GF_LNODE22A</t>
  </si>
  <si>
    <t>GF_LNODE23A</t>
  </si>
  <si>
    <t>GF_LNODE24A</t>
  </si>
  <si>
    <t>GF_LNODE27A</t>
  </si>
  <si>
    <t>GF_LNODE28A</t>
  </si>
  <si>
    <t>GF_LNODE29A</t>
  </si>
  <si>
    <t>GF_LNODE31A</t>
  </si>
  <si>
    <t>GF_LNODE33A</t>
  </si>
  <si>
    <t>GF_LNODE34A</t>
  </si>
  <si>
    <t>GF_LNODE39A</t>
  </si>
  <si>
    <t>GF_LNODE40A</t>
  </si>
  <si>
    <t>GF_LNODE41A</t>
  </si>
  <si>
    <t>GF_LNODER1A</t>
  </si>
  <si>
    <t>GF_LNODER3A</t>
  </si>
  <si>
    <t>GF_LNODER4A</t>
  </si>
  <si>
    <t>GF_LNODER9A</t>
  </si>
  <si>
    <t>GF_NEAST_LNODEK1H</t>
  </si>
  <si>
    <t>GF_NWEST_LNODEK1L</t>
  </si>
  <si>
    <t>GF_NWEST_LNODEK2L</t>
  </si>
  <si>
    <t>GF_RVIEW_LNODEK1H</t>
  </si>
  <si>
    <t>GF_RVIEW_LNODEK2L</t>
  </si>
  <si>
    <t>GF_SEAST_LNODEK1L</t>
  </si>
  <si>
    <t>GF_SSIDE_LNODEK1L</t>
  </si>
  <si>
    <t>GF_SSIDE_LNODEK2L</t>
  </si>
  <si>
    <t>GF_SWEST_LNODEK1H</t>
  </si>
  <si>
    <t>GFK63A_LNODE63A</t>
  </si>
  <si>
    <t>GFM13CE_7_GNODEU10</t>
  </si>
  <si>
    <t>GFM13CE_7_GNODEU11</t>
  </si>
  <si>
    <t>GFRY_LNODE131</t>
  </si>
  <si>
    <t>GGRU_LNODE051</t>
  </si>
  <si>
    <t>GGRU_LNODE052</t>
  </si>
  <si>
    <t>GHOST_GNODEG02</t>
  </si>
  <si>
    <t>GHOST_GNODEG03</t>
  </si>
  <si>
    <t>GHOST_GNODEG04</t>
  </si>
  <si>
    <t>GHOST_GNODEG1</t>
  </si>
  <si>
    <t>GHOST_LNODE3_A</t>
  </si>
  <si>
    <t>GHOST_LNODET2</t>
  </si>
  <si>
    <t>GHOSTR_LNODEANCH</t>
  </si>
  <si>
    <t>GIB_LNODEGIB</t>
  </si>
  <si>
    <t>GIBSON_LNODEFMR</t>
  </si>
  <si>
    <t>GIFFEN_6_B1</t>
  </si>
  <si>
    <t>GIFFEN_6_N001</t>
  </si>
  <si>
    <t>GIFFGEN_7_N001</t>
  </si>
  <si>
    <t>GIFFGEN_7_N002</t>
  </si>
  <si>
    <t>GIFFORD_LNODEF1</t>
  </si>
  <si>
    <t>GIFFORD_LNODEXF2</t>
  </si>
  <si>
    <t>GIGHA_BP_LNODEARB</t>
  </si>
  <si>
    <t>GILA_LNODELD2</t>
  </si>
  <si>
    <t>GILA_LNODELD3</t>
  </si>
  <si>
    <t>GILA_LNODELD4</t>
  </si>
  <si>
    <t>GILAR_SR_LNODELD1</t>
  </si>
  <si>
    <t>GILAWC_LNODE_PP</t>
  </si>
  <si>
    <t>GILAWC_LNODE4KV</t>
  </si>
  <si>
    <t>GILC_LNODE1</t>
  </si>
  <si>
    <t>GILC_LNODE2</t>
  </si>
  <si>
    <t>GILLRAN_1_LN001</t>
  </si>
  <si>
    <t>GILM_LNODE346</t>
  </si>
  <si>
    <t>GILMER_LNODEMER</t>
  </si>
  <si>
    <t>GILMORE_LNODEK1</t>
  </si>
  <si>
    <t>GILMORE_LNODEK2</t>
  </si>
  <si>
    <t>GILROYF_1_B1</t>
  </si>
  <si>
    <t>GILROYF_1_N001</t>
  </si>
  <si>
    <t>GILSTR_6_LNODE2</t>
  </si>
  <si>
    <t>GILSTR_LNODED1</t>
  </si>
  <si>
    <t>GINKGO_LNODEMR</t>
  </si>
  <si>
    <t>GIRARD_LNODERARD</t>
  </si>
  <si>
    <t>GIRVAN_6_N001</t>
  </si>
  <si>
    <t>GJCT_LNODE081</t>
  </si>
  <si>
    <t>GJCT_LNODE082</t>
  </si>
  <si>
    <t>GJT_LNODEESA</t>
  </si>
  <si>
    <t>GJT_LNODEIFF</t>
  </si>
  <si>
    <t>GK_GNODECHV</t>
  </si>
  <si>
    <t>GL_LNODE17A</t>
  </si>
  <si>
    <t>GL_LNODE18A</t>
  </si>
  <si>
    <t>GL_LNODER1A</t>
  </si>
  <si>
    <t>GL_LNODER2A</t>
  </si>
  <si>
    <t>GL_LNODER4A</t>
  </si>
  <si>
    <t>GL_LNODER6A</t>
  </si>
  <si>
    <t>GLA_LNODEXF1</t>
  </si>
  <si>
    <t>GLAC_P_5_LNODEOAD</t>
  </si>
  <si>
    <t>GLADE_FE_LNODEATA</t>
  </si>
  <si>
    <t>GLADE_GESQGNODE</t>
  </si>
  <si>
    <t>GLADE_GPECGNODE</t>
  </si>
  <si>
    <t>GLADE_LNODECID</t>
  </si>
  <si>
    <t>GLADE_LNODEEND</t>
  </si>
  <si>
    <t>GLADSTON_LNODEWEST</t>
  </si>
  <si>
    <t>GLASG_BP_LNODEINC</t>
  </si>
  <si>
    <t>GLASGOWE_LNODEAST</t>
  </si>
  <si>
    <t>GLASGOWW_LNODEEST</t>
  </si>
  <si>
    <t>GLASS_6_N001</t>
  </si>
  <si>
    <t>GLC_LNODEXF1</t>
  </si>
  <si>
    <t>GLCL_LNODEWR1</t>
  </si>
  <si>
    <t>GLD_BC_LNODEG</t>
  </si>
  <si>
    <t>GLD_GNODECTG</t>
  </si>
  <si>
    <t>GLD_GNODESTG</t>
  </si>
  <si>
    <t>GLD_HILL_LNODELLS</t>
  </si>
  <si>
    <t>GLD_HILL_LNODEORT</t>
  </si>
  <si>
    <t>GLDBR_BP_LNODEFMR</t>
  </si>
  <si>
    <t>GLDHLGNC_7_N001</t>
  </si>
  <si>
    <t>GLDTGEN_7_N001</t>
  </si>
  <si>
    <t>GLDTGEN_7_N002</t>
  </si>
  <si>
    <t>GLDTGEN_7_N003</t>
  </si>
  <si>
    <t>GLDV_LNODEWR2</t>
  </si>
  <si>
    <t>GLDV_LNODEWR4</t>
  </si>
  <si>
    <t>GLE_LNODEGLE</t>
  </si>
  <si>
    <t>GLEAFTP_1_B1</t>
  </si>
  <si>
    <t>GLEICHEN_LNODET1</t>
  </si>
  <si>
    <t>GLEN_LNODE011</t>
  </si>
  <si>
    <t>GLEN_LNODE012</t>
  </si>
  <si>
    <t>GLEN_LNODE812</t>
  </si>
  <si>
    <t>GLEN_WD_LNODET1</t>
  </si>
  <si>
    <t>GLEN_WD_LNODET2</t>
  </si>
  <si>
    <t>GLENB_SR_LNODELD2</t>
  </si>
  <si>
    <t>GLENB_SR_LNODELD3</t>
  </si>
  <si>
    <t>GLENBROK_LNODE00</t>
  </si>
  <si>
    <t>GLENBROK_LNODE02</t>
  </si>
  <si>
    <t>GLENBROK_LNODE05</t>
  </si>
  <si>
    <t>GLENCLIF_6_N001</t>
  </si>
  <si>
    <t>GLENCO_LNODED1</t>
  </si>
  <si>
    <t>GLENDAL_LNODE11</t>
  </si>
  <si>
    <t>GLENDAL_LNODE37</t>
  </si>
  <si>
    <t>GLENDAL_LNODE38</t>
  </si>
  <si>
    <t>GLENDAL_LNODE45</t>
  </si>
  <si>
    <t>GLENDAL_LNODE65</t>
  </si>
  <si>
    <t>GLENDAL_LNODE71</t>
  </si>
  <si>
    <t>GLENDAL_LNODE74</t>
  </si>
  <si>
    <t>GLENDALE_LNODE35</t>
  </si>
  <si>
    <t>GLENDALE_LNODE36</t>
  </si>
  <si>
    <t>GLENDLTP_LNODELTP</t>
  </si>
  <si>
    <t>GLENDO_GNODEO_1</t>
  </si>
  <si>
    <t>GLENDO_GNODEO_2</t>
  </si>
  <si>
    <t>GLENDO_LNODE_DJ</t>
  </si>
  <si>
    <t>GLENDO_LNODELRT</t>
  </si>
  <si>
    <t>GLENN_6_N024</t>
  </si>
  <si>
    <t>GLENN_SR_LNODELD3</t>
  </si>
  <si>
    <t>GLENN_SR_LNODELD4</t>
  </si>
  <si>
    <t>GLENROCW_NODET</t>
  </si>
  <si>
    <t>GLENROSE_LNODEF1</t>
  </si>
  <si>
    <t>GLENSHIR_LNODERE</t>
  </si>
  <si>
    <t>GLENWD_LNODEFMR</t>
  </si>
  <si>
    <t>GLENWOOD_6_N001</t>
  </si>
  <si>
    <t>GLENWOOD_6_N004</t>
  </si>
  <si>
    <t>GLENWOOD_6_N005</t>
  </si>
  <si>
    <t>GLIDE_LNODED1</t>
  </si>
  <si>
    <t>GLL115_LNODE0LD</t>
  </si>
  <si>
    <t>GLL115_LNODELD</t>
  </si>
  <si>
    <t>GLM_LNODEMLD</t>
  </si>
  <si>
    <t>GLNARMC1_7_B1</t>
  </si>
  <si>
    <t>GLNARMC2_7_B1</t>
  </si>
  <si>
    <t>GLNARMC3_7_B1</t>
  </si>
  <si>
    <t>GLNARMC4_7_B1</t>
  </si>
  <si>
    <t>GLNARMC5_7_B5</t>
  </si>
  <si>
    <t>GLNC_LNODEWR1</t>
  </si>
  <si>
    <t>GLNCYN_LNODEW1A</t>
  </si>
  <si>
    <t>GLNGRY_R_LNODEOAD</t>
  </si>
  <si>
    <t>GLNWD_BP_LNODETAT</t>
  </si>
  <si>
    <t>GLR_LNODEGLR</t>
  </si>
  <si>
    <t>GLRV_UCT1AGNODE</t>
  </si>
  <si>
    <t>GLRV_UCT1BGNODE</t>
  </si>
  <si>
    <t>GLRV_UCT2AGNODE</t>
  </si>
  <si>
    <t>GLRV_UCT2BGNODE</t>
  </si>
  <si>
    <t>GLRV_UCT3AGNODE</t>
  </si>
  <si>
    <t>GLRV_UCT3BGNODE</t>
  </si>
  <si>
    <t>GLRV_UCT4AGNODE</t>
  </si>
  <si>
    <t>GLRV_UCT4BGNODE</t>
  </si>
  <si>
    <t>GLRV_UST1CGNODE</t>
  </si>
  <si>
    <t>GLRV_UST2CGNODE</t>
  </si>
  <si>
    <t>GLRV_UST3CGNODE</t>
  </si>
  <si>
    <t>GLRV_UST4CGNODE</t>
  </si>
  <si>
    <t>GLRVR_SR_LNODEAUX</t>
  </si>
  <si>
    <t>GLRYCGG1_7_B2</t>
  </si>
  <si>
    <t>GLRYCGG1_7_N001</t>
  </si>
  <si>
    <t>GLRYCGS2_7_B1</t>
  </si>
  <si>
    <t>GLS_LNODELS1</t>
  </si>
  <si>
    <t>GLSN_LNODEWR1</t>
  </si>
  <si>
    <t>GLSN_LNODEWR2</t>
  </si>
  <si>
    <t>GLT_LNODEGLT</t>
  </si>
  <si>
    <t>GMPG_LNODE061</t>
  </si>
  <si>
    <t>GMS_GNODEG1</t>
  </si>
  <si>
    <t>GMS_GNODEG10</t>
  </si>
  <si>
    <t>GMS_GNODEG2</t>
  </si>
  <si>
    <t>GMS_GNODEG3</t>
  </si>
  <si>
    <t>GMS_GNODEG4</t>
  </si>
  <si>
    <t>GMS_GNODEG5</t>
  </si>
  <si>
    <t>GMS_GNODEG6</t>
  </si>
  <si>
    <t>GMS_GNODEG7</t>
  </si>
  <si>
    <t>GMS_GNODEG8</t>
  </si>
  <si>
    <t>GMS_GNODEG9</t>
  </si>
  <si>
    <t>GMS_LNODESS</t>
  </si>
  <si>
    <t>GN_LNODE10A</t>
  </si>
  <si>
    <t>GN_LNODE12A</t>
  </si>
  <si>
    <t>GN_LNODER1A</t>
  </si>
  <si>
    <t>GN_LNODER2A</t>
  </si>
  <si>
    <t>GNS1_7_B1</t>
  </si>
  <si>
    <t>GNSOLAR_7_N002</t>
  </si>
  <si>
    <t>GOALLINE_6_N001</t>
  </si>
  <si>
    <t>GOBLE_BP_LNODEOEC</t>
  </si>
  <si>
    <t>GOGGIN_LNODEDTA</t>
  </si>
  <si>
    <t>GOGGIN_LNODEDTB</t>
  </si>
  <si>
    <t>GOLD_LNODEGO</t>
  </si>
  <si>
    <t>GOLDB_BP_LNODEOS1</t>
  </si>
  <si>
    <t>GOLDB_BP_LNODEOS2</t>
  </si>
  <si>
    <t>GOLDEN_LNODEOAD</t>
  </si>
  <si>
    <t>GOLDHILL_1_N033</t>
  </si>
  <si>
    <t>GOLDHILL_LNODE26</t>
  </si>
  <si>
    <t>GOLDMINE_LNODET_1</t>
  </si>
  <si>
    <t>GOLDN_BP_LNODEDBK</t>
  </si>
  <si>
    <t>GOLDN_BP_LNODEPUD</t>
  </si>
  <si>
    <t>GOLDRUSH_LNODELD</t>
  </si>
  <si>
    <t>GOLDTREE_1_N001</t>
  </si>
  <si>
    <t>GOLDTREE_1_N002</t>
  </si>
  <si>
    <t>GOLDWEST_GNODEWST</t>
  </si>
  <si>
    <t>GOLETA_2_LN001</t>
  </si>
  <si>
    <t>GOLETA_6_N002</t>
  </si>
  <si>
    <t>GOLETA_6_N003</t>
  </si>
  <si>
    <t>GOLETA_6_N004</t>
  </si>
  <si>
    <t>GOLETA_6_N022</t>
  </si>
  <si>
    <t>GOLETA_6_N100</t>
  </si>
  <si>
    <t>GOLETA_6_N200</t>
  </si>
  <si>
    <t>GONDER_2_N501</t>
  </si>
  <si>
    <t>GONDER_LNODE04</t>
  </si>
  <si>
    <t>GONDER_LNODEN1</t>
  </si>
  <si>
    <t>GONDER_LNODEN2</t>
  </si>
  <si>
    <t>GONZALES_6_N001</t>
  </si>
  <si>
    <t>GONZALES_6_N003</t>
  </si>
  <si>
    <t>GONZALES_6_N004</t>
  </si>
  <si>
    <t>GOO_LNODEXF1</t>
  </si>
  <si>
    <t>GOODFARE_LNODET_H</t>
  </si>
  <si>
    <t>GOODMAN_LNODET1</t>
  </si>
  <si>
    <t>GOODMAN_LNODET2</t>
  </si>
  <si>
    <t>GOODNOEH_NODET</t>
  </si>
  <si>
    <t>GOODSPR_LNODE-1</t>
  </si>
  <si>
    <t>GOOSE_BP_LNODE115</t>
  </si>
  <si>
    <t>GOOSE_R_LNODEVER</t>
  </si>
  <si>
    <t>GOOSEHGT_7_GN001</t>
  </si>
  <si>
    <t>GOR161CE_LNODED10</t>
  </si>
  <si>
    <t>GOR161CE_LNODED20</t>
  </si>
  <si>
    <t>GORDBUTP_1_GORDGNODE</t>
  </si>
  <si>
    <t>GORDO_BP_LNODEACW</t>
  </si>
  <si>
    <t>GORDONAV_LNODELD</t>
  </si>
  <si>
    <t>GOREPASS_LNODEASS</t>
  </si>
  <si>
    <t>GORGE_2_GEN21GNODE</t>
  </si>
  <si>
    <t>GORGE_2_GEN22GNODE</t>
  </si>
  <si>
    <t>GORGE_2_GEN23GNODE</t>
  </si>
  <si>
    <t>GORGE_2_GEN24GNODE</t>
  </si>
  <si>
    <t>GORGE_LNODEF10</t>
  </si>
  <si>
    <t>GORGE_LNODEF27</t>
  </si>
  <si>
    <t>GORMAN_6_N001</t>
  </si>
  <si>
    <t>GOSELKE_1_N001</t>
  </si>
  <si>
    <t>GOSHEN_W_LNODECAT</t>
  </si>
  <si>
    <t>GOSHENI_LNODELD2</t>
  </si>
  <si>
    <t>GOSHENO_LNODE42</t>
  </si>
  <si>
    <t>GOSHENU_LNODED1</t>
  </si>
  <si>
    <t>GOSLKPV_7_N001</t>
  </si>
  <si>
    <t>GOSLKPV_7_N002</t>
  </si>
  <si>
    <t>GOSTPINE_GNODEG1</t>
  </si>
  <si>
    <t>GOSTPINE_GNODEG2</t>
  </si>
  <si>
    <t>GOSTPINE_GNODEG3</t>
  </si>
  <si>
    <t>GOSTPINE_GNODEG4</t>
  </si>
  <si>
    <t>GOSTPINE_GNODEG5</t>
  </si>
  <si>
    <t>GOULD_2_B1</t>
  </si>
  <si>
    <t>GOULD_2_N001</t>
  </si>
  <si>
    <t>GOULD_2_N007</t>
  </si>
  <si>
    <t>GOVE_LNODEMR</t>
  </si>
  <si>
    <t>GOW_LNODEWAC</t>
  </si>
  <si>
    <t>GOWN_LNODE131</t>
  </si>
  <si>
    <t>GP_GNODEDSS</t>
  </si>
  <si>
    <t>GP_GNODEGSP</t>
  </si>
  <si>
    <t>GP_LNODER2A</t>
  </si>
  <si>
    <t>GP_LNODER4A</t>
  </si>
  <si>
    <t>GPSUB_LNODED1</t>
  </si>
  <si>
    <t>GPT_LNODEPTB</t>
  </si>
  <si>
    <t>GR_LNODE10A</t>
  </si>
  <si>
    <t>GR_LNODE12A</t>
  </si>
  <si>
    <t>GR_LNODER1A</t>
  </si>
  <si>
    <t>GR_LNODER2A</t>
  </si>
  <si>
    <t>GR_LNODER6A</t>
  </si>
  <si>
    <t>GR_STKNG_LNODET_H1</t>
  </si>
  <si>
    <t>GR_STKNG_LNODET_H2</t>
  </si>
  <si>
    <t>GRA_LNODEXF2</t>
  </si>
  <si>
    <t>GRACE_LNODED1</t>
  </si>
  <si>
    <t>GRACE_LNODED2</t>
  </si>
  <si>
    <t>GRACE_LNODEEI</t>
  </si>
  <si>
    <t>GRACE_NODE3</t>
  </si>
  <si>
    <t>GRACE_NODE4</t>
  </si>
  <si>
    <t>GRACE_NODE5</t>
  </si>
  <si>
    <t>GRADYGN_7_N001</t>
  </si>
  <si>
    <t>GRAHAM_T_LNODEMR</t>
  </si>
  <si>
    <t>GRAHAMRD_LNODERT</t>
  </si>
  <si>
    <t>GRAHAMRD_LNODERT1</t>
  </si>
  <si>
    <t>GRANADA_LNODEADA</t>
  </si>
  <si>
    <t>GRANADA_LNODELLY</t>
  </si>
  <si>
    <t>GRANBYPP_LNODE3_6</t>
  </si>
  <si>
    <t>GRANBYPP_LNODEMP1</t>
  </si>
  <si>
    <t>GRANBYPP_LNODEMP2</t>
  </si>
  <si>
    <t>GRANBYTP_LNODEY_T</t>
  </si>
  <si>
    <t>GRAND_BP_LNODEDTP</t>
  </si>
  <si>
    <t>GRANDIS_1_N004</t>
  </si>
  <si>
    <t>GRANDIS_1_N005</t>
  </si>
  <si>
    <t>GRANDIS_1_N009</t>
  </si>
  <si>
    <t>GRANDVID_LNODE59</t>
  </si>
  <si>
    <t>GRANDVID_LNODE86</t>
  </si>
  <si>
    <t>GRANDVW_LNODET1</t>
  </si>
  <si>
    <t>GRANDVW_LNODET3</t>
  </si>
  <si>
    <t>GRANF_BP_LNODEXF1</t>
  </si>
  <si>
    <t>GRANF_BP_LNODEXF2</t>
  </si>
  <si>
    <t>GRANGER_LNODED1</t>
  </si>
  <si>
    <t>GRANGER_LNODED2</t>
  </si>
  <si>
    <t>GRANGVIL_LNODEE1</t>
  </si>
  <si>
    <t>GRANGVIL_LNODEE2</t>
  </si>
  <si>
    <t>GRANITE_6_N001</t>
  </si>
  <si>
    <t>GRANITE_6_N001A</t>
  </si>
  <si>
    <t>GRANITE_6_N007</t>
  </si>
  <si>
    <t>GRANITE_6_N008</t>
  </si>
  <si>
    <t>GRANITE_6_N009</t>
  </si>
  <si>
    <t>GRANT_1_N001</t>
  </si>
  <si>
    <t>GRANT_1_N005</t>
  </si>
  <si>
    <t>GRANTRK_6_N001</t>
  </si>
  <si>
    <t>GRANTS_LNODEANTS</t>
  </si>
  <si>
    <t>GRANTSTR_LNODE68</t>
  </si>
  <si>
    <t>GRANTSTR_LNODE78</t>
  </si>
  <si>
    <t>GRANTSVI_LNODED1</t>
  </si>
  <si>
    <t>GRAPEVNE_6_GN001</t>
  </si>
  <si>
    <t>GRAPEVNE_6_N001</t>
  </si>
  <si>
    <t>GRASM_SR_LNODELD2</t>
  </si>
  <si>
    <t>GRASM_SR_LNODELD3</t>
  </si>
  <si>
    <t>GRASSCRE_LNODE88</t>
  </si>
  <si>
    <t>GRASSLND_GNODEG1</t>
  </si>
  <si>
    <t>GRASSLND_GNODEG2</t>
  </si>
  <si>
    <t>GRASSLND_GNODEG3</t>
  </si>
  <si>
    <t>GRASSLND_GNODEG4</t>
  </si>
  <si>
    <t>GRASSLND_LNODEOAD</t>
  </si>
  <si>
    <t>GRASSVLY_LNODEKT</t>
  </si>
  <si>
    <t>GRAYS_BP_LNODEIAK</t>
  </si>
  <si>
    <t>GRAYS_H_2_G01GNODE</t>
  </si>
  <si>
    <t>GRAYS_H_2_G02GNODE</t>
  </si>
  <si>
    <t>GRAYS_H_2_STGNODE</t>
  </si>
  <si>
    <t>GRAZZ_BP_LNODEINI</t>
  </si>
  <si>
    <t>GRBRVLLE_6_N001</t>
  </si>
  <si>
    <t>GRDH_LNODEOB8</t>
  </si>
  <si>
    <t>GRDH_LNODEWR1</t>
  </si>
  <si>
    <t>GRDH_LNODEWR2</t>
  </si>
  <si>
    <t>GRDNEAST_1_N101</t>
  </si>
  <si>
    <t>GRDNEAST_1_N102</t>
  </si>
  <si>
    <t>GRDNWEST_1_N001</t>
  </si>
  <si>
    <t>GRE63B_LNODE63B</t>
  </si>
  <si>
    <t>GREATCUT_LNODECUT</t>
  </si>
  <si>
    <t>GREATDIV_LNODE24</t>
  </si>
  <si>
    <t>GREATLKS_6_N001</t>
  </si>
  <si>
    <t>GREE_LNODE341</t>
  </si>
  <si>
    <t>GREE_LNODE342</t>
  </si>
  <si>
    <t>GREE_LNODE343</t>
  </si>
  <si>
    <t>GREEN_LNODE76</t>
  </si>
  <si>
    <t>GREEN_SR_LNODELD1</t>
  </si>
  <si>
    <t>GREEN_SR_LNODELD2</t>
  </si>
  <si>
    <t>GREENBRE_6_N001</t>
  </si>
  <si>
    <t>GREENBRE_6_N003</t>
  </si>
  <si>
    <t>GREENCAN_LNODED1</t>
  </si>
  <si>
    <t>GREENCAN_LNODED2</t>
  </si>
  <si>
    <t>GREENHRN_LNODET1</t>
  </si>
  <si>
    <t>GREENHSE_LNODETON</t>
  </si>
  <si>
    <t>GREENMTN_GNODEMT1</t>
  </si>
  <si>
    <t>GREENMTN_GNODEMT2</t>
  </si>
  <si>
    <t>GREENVLY_LNODET3</t>
  </si>
  <si>
    <t>GREENWAY_LNODE-1</t>
  </si>
  <si>
    <t>GREENWAY_LNODE-2</t>
  </si>
  <si>
    <t>GREENWDW_LNODELS</t>
  </si>
  <si>
    <t>GREENWDW_LNODEOD</t>
  </si>
  <si>
    <t>GREENWOD_LNODEWOD</t>
  </si>
  <si>
    <t>GREER_SR_LNODELD1</t>
  </si>
  <si>
    <t>GREER_SR_LNODELD2</t>
  </si>
  <si>
    <t>GREGG_2_B1</t>
  </si>
  <si>
    <t>GREGG_2_N049</t>
  </si>
  <si>
    <t>GREGOIRE_LNODET_H</t>
  </si>
  <si>
    <t>GREGST_LNODE27</t>
  </si>
  <si>
    <t>GREGST_LNODE28</t>
  </si>
  <si>
    <t>GREGST_LNODE29</t>
  </si>
  <si>
    <t>GREGST_LNODE30</t>
  </si>
  <si>
    <t>GREGST_LNODE31</t>
  </si>
  <si>
    <t>GREGST_LNODE32</t>
  </si>
  <si>
    <t>GREGST_LNODE33</t>
  </si>
  <si>
    <t>GREGST_LNODE86</t>
  </si>
  <si>
    <t>GREGST_LNODE87</t>
  </si>
  <si>
    <t>GREGST_LNODE88</t>
  </si>
  <si>
    <t>GRENB_BP_LNODEINL</t>
  </si>
  <si>
    <t>GRENV_BP_LNODESS</t>
  </si>
  <si>
    <t>GRENY_BP_LNODEFMR</t>
  </si>
  <si>
    <t>GRESHARD_LNODET1</t>
  </si>
  <si>
    <t>GRESHARD_LNODET2</t>
  </si>
  <si>
    <t>GREYCLIF_LNODEOAD</t>
  </si>
  <si>
    <t>GRF_LNODER1A</t>
  </si>
  <si>
    <t>GRF_LNODER2A</t>
  </si>
  <si>
    <t>GRF_LNODER5A</t>
  </si>
  <si>
    <t>GRH_LNODEGRH</t>
  </si>
  <si>
    <t>GRI_LNODEXF1</t>
  </si>
  <si>
    <t>GRIDLEY_6_N001</t>
  </si>
  <si>
    <t>GRIDLEY_6_N004</t>
  </si>
  <si>
    <t>GRIFFINC_LNODE03</t>
  </si>
  <si>
    <t>GRIFFITH_GNODEMTN1</t>
  </si>
  <si>
    <t>GRIFFITH_GNODEMTN2</t>
  </si>
  <si>
    <t>GRIFFITH_LNODEY1A</t>
  </si>
  <si>
    <t>GRIFFITH_LNODEY2A</t>
  </si>
  <si>
    <t>GRIFGEN_GNODEG1</t>
  </si>
  <si>
    <t>GRIFGEN_GNODEG2</t>
  </si>
  <si>
    <t>GRIFGEN_GNODEG3</t>
  </si>
  <si>
    <t>GRIMWAY_1_N001</t>
  </si>
  <si>
    <t>GRIMWAY_1_N005</t>
  </si>
  <si>
    <t>GRINDING_LNODED1</t>
  </si>
  <si>
    <t>GRINDING_LNODED2</t>
  </si>
  <si>
    <t>GRINDING_LNODED3</t>
  </si>
  <si>
    <t>GRISWOLD_LNODELD1</t>
  </si>
  <si>
    <t>GRISWOLD_LNODELD2</t>
  </si>
  <si>
    <t>GRISWOLD_LNODELD3</t>
  </si>
  <si>
    <t>GRIZZLY_7_N001</t>
  </si>
  <si>
    <t>GRIZZLY_7_N101</t>
  </si>
  <si>
    <t>GRIZZLY1_1_B1</t>
  </si>
  <si>
    <t>GRIZZLYG_7_B1</t>
  </si>
  <si>
    <t>GRLY_LNODE113</t>
  </si>
  <si>
    <t>GRLY_LNODE114</t>
  </si>
  <si>
    <t>GRLY_LNODE481</t>
  </si>
  <si>
    <t>GRLY_LNODE482</t>
  </si>
  <si>
    <t>GRMWYSM_6_N001</t>
  </si>
  <si>
    <t>GRN_MDOW_1_GMSLGNODE</t>
  </si>
  <si>
    <t>GRN_MTN_LNODEFMR</t>
  </si>
  <si>
    <t>GRN_PETE_1_G01GNODE</t>
  </si>
  <si>
    <t>GRN_PETE_1_G02GNODE</t>
  </si>
  <si>
    <t>GRNACRES_LNODEXF1</t>
  </si>
  <si>
    <t>GRND_CTR_LNODE01T</t>
  </si>
  <si>
    <t>GRND_CTR_LNODE02T</t>
  </si>
  <si>
    <t>GRND_LNODEWR2</t>
  </si>
  <si>
    <t>GRNDV_BP_LNODEMRG</t>
  </si>
  <si>
    <t>GRNDV_BP_LNODEREA</t>
  </si>
  <si>
    <t>GRNDV_BP_LNODERV1</t>
  </si>
  <si>
    <t>GRNDV_BP_LNODERV3</t>
  </si>
  <si>
    <t>GRNDVIEW_LNODET1</t>
  </si>
  <si>
    <t>GRNDVIEW_LNODET2</t>
  </si>
  <si>
    <t>GRNLEAF1_7_N001</t>
  </si>
  <si>
    <t>GRNLEAF2_7_N001</t>
  </si>
  <si>
    <t>GRNLND_LNODET1</t>
  </si>
  <si>
    <t>GRNLND_LNODET2</t>
  </si>
  <si>
    <t>GRNT_VLG_LNODEOAD</t>
  </si>
  <si>
    <t>GRNTDL_R_LNODEOAD</t>
  </si>
  <si>
    <t>GRNTHLL_1_N001</t>
  </si>
  <si>
    <t>GRNTHLL_1_N004</t>
  </si>
  <si>
    <t>GRNTVRNL_1_LN001</t>
  </si>
  <si>
    <t>GRNVAL_LNODE-1</t>
  </si>
  <si>
    <t>GRNVAL_LNODE-2</t>
  </si>
  <si>
    <t>GRNVAL_LNODE-3</t>
  </si>
  <si>
    <t>GRNVALY_1_N001</t>
  </si>
  <si>
    <t>GRNVALY_1_N011</t>
  </si>
  <si>
    <t>GRNVALY_1_N025</t>
  </si>
  <si>
    <t>GRNVALY_1_N035</t>
  </si>
  <si>
    <t>GROMORE_LNODET1</t>
  </si>
  <si>
    <t>GRONMYER_6_N001</t>
  </si>
  <si>
    <t>GROUSCRK_6_N001</t>
  </si>
  <si>
    <t>GROUSCRK_6_N002</t>
  </si>
  <si>
    <t>GROW_LNODED1</t>
  </si>
  <si>
    <t>GROW_LNODED2</t>
  </si>
  <si>
    <t>GROW_LNODED3</t>
  </si>
  <si>
    <t>GROYPKR_1_N005</t>
  </si>
  <si>
    <t>GROYPKR1_7_B1</t>
  </si>
  <si>
    <t>GROYPKR2_7_B1</t>
  </si>
  <si>
    <t>GROYPKR3_7_B1</t>
  </si>
  <si>
    <t>GRP_LNODEGRP</t>
  </si>
  <si>
    <t>GRR_LNODERR1</t>
  </si>
  <si>
    <t>GRS_TEP_LNODEAUX</t>
  </si>
  <si>
    <t>GRS_TEP_LNODELD2</t>
  </si>
  <si>
    <t>GRSPG_PH_1_G01GNODE</t>
  </si>
  <si>
    <t>GRSR_GNODERSR</t>
  </si>
  <si>
    <t>GRSR_LNODEPE</t>
  </si>
  <si>
    <t>GRSSVLY_6_N101</t>
  </si>
  <si>
    <t>GRT_DIVD_1_GDSLGNODE</t>
  </si>
  <si>
    <t>GRTETON_LNODE-2</t>
  </si>
  <si>
    <t>GRTETON_LNODEM5</t>
  </si>
  <si>
    <t>GRV_LNODEXF1</t>
  </si>
  <si>
    <t>GRVE_LNODE131</t>
  </si>
  <si>
    <t>GRVE_LNODE132</t>
  </si>
  <si>
    <t>GRVE_LNODE133</t>
  </si>
  <si>
    <t>GRW_LNODER2A</t>
  </si>
  <si>
    <t>GRW_LNODER4A</t>
  </si>
  <si>
    <t>GRW_LNODER6A</t>
  </si>
  <si>
    <t>GRYSFLT_6_N001</t>
  </si>
  <si>
    <t>GRYSH_BP_LNODEAUX</t>
  </si>
  <si>
    <t>GRYSH_BP_LNODEUXA</t>
  </si>
  <si>
    <t>GRYSH_BP_LNODEUXB</t>
  </si>
  <si>
    <t>GRZZY_PK_LNODEOAD</t>
  </si>
  <si>
    <t>GSEBERRY_LNODE03</t>
  </si>
  <si>
    <t>GSLM_LNODE8T1</t>
  </si>
  <si>
    <t>GSPG_LNODETR1</t>
  </si>
  <si>
    <t>GSUNLITE_LNODEOAD</t>
  </si>
  <si>
    <t>GTP_LNODETPA</t>
  </si>
  <si>
    <t>GTP_LNODETPB</t>
  </si>
  <si>
    <t>GUADALUP_3_ARAGONNEWFGNODE</t>
  </si>
  <si>
    <t>GUALALA_6_N001</t>
  </si>
  <si>
    <t>GUALALA_6_N003</t>
  </si>
  <si>
    <t>GUERNSEY_6_N007</t>
  </si>
  <si>
    <t>GUERNTAP_LNODEY_R</t>
  </si>
  <si>
    <t>GUERSEY_7_B1</t>
  </si>
  <si>
    <t>GUERSEY_7_N001</t>
  </si>
  <si>
    <t>GUERSEY_7_N003</t>
  </si>
  <si>
    <t>GULF_ROB_LNODEOBB</t>
  </si>
  <si>
    <t>GUMST_BP_LNODE115</t>
  </si>
  <si>
    <t>GUNB_LNODE1_1</t>
  </si>
  <si>
    <t>GUNB_LNODE1_2</t>
  </si>
  <si>
    <t>GUNB_LNODE1_4</t>
  </si>
  <si>
    <t>GUNNISON_LNODEY1A</t>
  </si>
  <si>
    <t>GUNNISON_LNODEY2A</t>
  </si>
  <si>
    <t>GUNVALLY_LNODET1</t>
  </si>
  <si>
    <t>GUR3TPT_6_B1</t>
  </si>
  <si>
    <t>GUSTINE_6_N001</t>
  </si>
  <si>
    <t>GUSTINE_6_N002</t>
  </si>
  <si>
    <t>GV_LNODE41A</t>
  </si>
  <si>
    <t>GV_LNODE42A</t>
  </si>
  <si>
    <t>GV_LNODE44A</t>
  </si>
  <si>
    <t>GVL_LNODEGVL</t>
  </si>
  <si>
    <t>GVSP_GNODEVSP</t>
  </si>
  <si>
    <t>GVSR_GNODEVSR</t>
  </si>
  <si>
    <t>GVWP_GNODEVWP</t>
  </si>
  <si>
    <t>GW_LNODE10A</t>
  </si>
  <si>
    <t>GW_LNODE12A</t>
  </si>
  <si>
    <t>GW_LNODE13A</t>
  </si>
  <si>
    <t>GW_LNODE17A</t>
  </si>
  <si>
    <t>GW_LNODE18A</t>
  </si>
  <si>
    <t>GW_LNODE20A</t>
  </si>
  <si>
    <t>GW_LNODER1A</t>
  </si>
  <si>
    <t>GW_LNODER2A</t>
  </si>
  <si>
    <t>GW_LNODER5A</t>
  </si>
  <si>
    <t>GW_LNODER6A</t>
  </si>
  <si>
    <t>GW_LNODER9A</t>
  </si>
  <si>
    <t>GW1_GNODEG1</t>
  </si>
  <si>
    <t>GW1_GNODEG2</t>
  </si>
  <si>
    <t>GW1_GNODEG3</t>
  </si>
  <si>
    <t>GW1_GNODEG4</t>
  </si>
  <si>
    <t>GW1_GNODEG5</t>
  </si>
  <si>
    <t>GW2_GNODEG1</t>
  </si>
  <si>
    <t>GW2_GNODEG2</t>
  </si>
  <si>
    <t>GW2_GNODEG3</t>
  </si>
  <si>
    <t>GW2_GNODEG4</t>
  </si>
  <si>
    <t>GW2_GNODEG5</t>
  </si>
  <si>
    <t>GWF#1_7_B1</t>
  </si>
  <si>
    <t>GWF#2_7_B1</t>
  </si>
  <si>
    <t>GWF#3_7_B1</t>
  </si>
  <si>
    <t>GWF#4_7_N001</t>
  </si>
  <si>
    <t>GWF#5_7_B1</t>
  </si>
  <si>
    <t>GWFCT1_7_B1</t>
  </si>
  <si>
    <t>GWFCT2_7_B1</t>
  </si>
  <si>
    <t>GWFGT1_7_B1</t>
  </si>
  <si>
    <t>GWFGT2_7_B1</t>
  </si>
  <si>
    <t>GWFTRACY_1_B1</t>
  </si>
  <si>
    <t>GWFTRCY1_7_B1</t>
  </si>
  <si>
    <t>GWFTRCY2_7_B1</t>
  </si>
  <si>
    <t>GWFTRCY3_7_B1</t>
  </si>
  <si>
    <t>GWR_LNODER13</t>
  </si>
  <si>
    <t>GWR_LNODER16</t>
  </si>
  <si>
    <t>GY_LNODE12A</t>
  </si>
  <si>
    <t>GY_LNODE13A</t>
  </si>
  <si>
    <t>GY_LNODE18A</t>
  </si>
  <si>
    <t>GY_LNODE20A</t>
  </si>
  <si>
    <t>GYPSUM_LNODEET</t>
  </si>
  <si>
    <t>GYSR78TP_1_N005</t>
  </si>
  <si>
    <t>GYSRVLLE_6_N001</t>
  </si>
  <si>
    <t>GYSRVLLE_6_N003</t>
  </si>
  <si>
    <t>GYSRVLLE_6_N005</t>
  </si>
  <si>
    <t>H ALLEN_GNODE 3</t>
  </si>
  <si>
    <t>H ALLEN_GNODE 4</t>
  </si>
  <si>
    <t>H2F_LNODENCO</t>
  </si>
  <si>
    <t>H2F_LNODETCO</t>
  </si>
  <si>
    <t>HAAKE_BP_LNODESON</t>
  </si>
  <si>
    <t>HAAS_2_B1</t>
  </si>
  <si>
    <t>HAAS_7_B1</t>
  </si>
  <si>
    <t>HAAS_7_B11</t>
  </si>
  <si>
    <t>HAAS_7_N002</t>
  </si>
  <si>
    <t>HAC_GNODE1</t>
  </si>
  <si>
    <t>HACC_GNODE 5</t>
  </si>
  <si>
    <t>HACC_GNODE 6</t>
  </si>
  <si>
    <t>HACC_GNODE 7</t>
  </si>
  <si>
    <t>HACC_LNODE-5</t>
  </si>
  <si>
    <t>HACC_LNODE-6</t>
  </si>
  <si>
    <t>HACIENDA_LNODE-1</t>
  </si>
  <si>
    <t>HACKBERY_LNODE201</t>
  </si>
  <si>
    <t>HACKBERY_LNODE202</t>
  </si>
  <si>
    <t>HAGEN_LNODEGEN</t>
  </si>
  <si>
    <t>HAIG_RVR_LNODE8_A</t>
  </si>
  <si>
    <t>HAL_SUB_LNODEON1</t>
  </si>
  <si>
    <t>HAL_SUB_LNODEON2</t>
  </si>
  <si>
    <t>HAL_SUB_LNODEONA</t>
  </si>
  <si>
    <t>HALE_LNODED1</t>
  </si>
  <si>
    <t>HALE_LNODELD</t>
  </si>
  <si>
    <t>HALEJ1_1_LN001</t>
  </si>
  <si>
    <t>HALEJ2_1_LN001</t>
  </si>
  <si>
    <t>HALFM_BP_LNODEFMR</t>
  </si>
  <si>
    <t>HALFWAY_LNODE_LD1</t>
  </si>
  <si>
    <t>HALFWAY_LNODE_LD2</t>
  </si>
  <si>
    <t>HALKIRK_GNODEG1</t>
  </si>
  <si>
    <t>HALKIRK_GNODEG2</t>
  </si>
  <si>
    <t>HALLEN_3_TNODE</t>
  </si>
  <si>
    <t>HALLET_LNODEXF</t>
  </si>
  <si>
    <t>HALLET_LNODEXF2</t>
  </si>
  <si>
    <t>HALLSFLT_6_N001</t>
  </si>
  <si>
    <t>HALSE_BP_LNODEDR1</t>
  </si>
  <si>
    <t>HALSE_BP_LNODEDR2</t>
  </si>
  <si>
    <t>HALSEYF_7_B1</t>
  </si>
  <si>
    <t>HALSEYF_7_N001</t>
  </si>
  <si>
    <t>HALY_LNODE131</t>
  </si>
  <si>
    <t>HAM_LNODEXF1</t>
  </si>
  <si>
    <t>HAM_SS_LNODEK1L</t>
  </si>
  <si>
    <t>HAM_SS_LNODEK2L</t>
  </si>
  <si>
    <t>HAMAKER_LNODE58</t>
  </si>
  <si>
    <t>HAMER_LNODET1</t>
  </si>
  <si>
    <t>HAMILBR_7_N001</t>
  </si>
  <si>
    <t>HAMILBR_7_N002</t>
  </si>
  <si>
    <t>HAMILTON_6_N001</t>
  </si>
  <si>
    <t>HAMILTON_LNODETON1</t>
  </si>
  <si>
    <t>HAMILTON_LNODETON2</t>
  </si>
  <si>
    <t>HAMMER_6_N001</t>
  </si>
  <si>
    <t>HAMMER_6_N003</t>
  </si>
  <si>
    <t>HAMMER_6_N004</t>
  </si>
  <si>
    <t>HAMMER_LNODED1</t>
  </si>
  <si>
    <t>HAMMER_LNODED2</t>
  </si>
  <si>
    <t>HAMMONDS_1_N001</t>
  </si>
  <si>
    <t>HAMPT_BP_LNODECLP</t>
  </si>
  <si>
    <t>HAN_LNODEXF1</t>
  </si>
  <si>
    <t>HANGE_SR_LNODELD1</t>
  </si>
  <si>
    <t>HANGE_SR_LNODELD2</t>
  </si>
  <si>
    <t>HANGE_SR_LNODELD3</t>
  </si>
  <si>
    <t>HANGMAN_LNODENL</t>
  </si>
  <si>
    <t>HANGSTON_LNODE5_A</t>
  </si>
  <si>
    <t>HANGSTON_LNODE5_B</t>
  </si>
  <si>
    <t>HANLY_BP_LNODEANE</t>
  </si>
  <si>
    <t>HANNADCP_LNODEAD</t>
  </si>
  <si>
    <t>HANNADCP_LNODETH1</t>
  </si>
  <si>
    <t>HANSENRD_LNODEFMR</t>
  </si>
  <si>
    <t>HANSO_SR_LNODELD2</t>
  </si>
  <si>
    <t>HAP_LNODEXF1</t>
  </si>
  <si>
    <t>HAPPYCAN_LNODET1</t>
  </si>
  <si>
    <t>HAPPYCAN_LNODET2</t>
  </si>
  <si>
    <t>HAPPYCYN_LNODE6KV</t>
  </si>
  <si>
    <t>HAPPYJCK_GNODEAGE</t>
  </si>
  <si>
    <t>HAPPYJCK_GNODEIND</t>
  </si>
  <si>
    <t>HAPPYJCK_LNODE_T1</t>
  </si>
  <si>
    <t>HAR_GS_GNODE1</t>
  </si>
  <si>
    <t>HAR_GS_GNODE10</t>
  </si>
  <si>
    <t>HAR_GS_GNODE11</t>
  </si>
  <si>
    <t>HAR_GS_GNODE12</t>
  </si>
  <si>
    <t>HAR_GS_GNODE13</t>
  </si>
  <si>
    <t>HAR_GS_GNODE14</t>
  </si>
  <si>
    <t>HAR_GS_GNODE2</t>
  </si>
  <si>
    <t>HAR_GS_GNODE5</t>
  </si>
  <si>
    <t>HAR_GS_LNODE10AUX</t>
  </si>
  <si>
    <t>HAR_GS_LNODE11AUX</t>
  </si>
  <si>
    <t>HAR_GS_LNODE12AUX</t>
  </si>
  <si>
    <t>HAR_GS_LNODE13AUX</t>
  </si>
  <si>
    <t>HAR_GS_LNODE14AUX</t>
  </si>
  <si>
    <t>HAR_GS_LNODE1AUX</t>
  </si>
  <si>
    <t>HAR_GS_LNODE2AUX</t>
  </si>
  <si>
    <t>HAR_GS_LNODE5AUX</t>
  </si>
  <si>
    <t>HAR_LNODEXF1</t>
  </si>
  <si>
    <t>HAR_LNODEXF2</t>
  </si>
  <si>
    <t>HAR_PONY_LNODEOAD</t>
  </si>
  <si>
    <t>HAR_SUB_LNODEONA</t>
  </si>
  <si>
    <t>HAR_SUB_LNODEONB</t>
  </si>
  <si>
    <t>HAR_SUB_LNODEONC</t>
  </si>
  <si>
    <t>HARBO_BP_LNODEXF1</t>
  </si>
  <si>
    <t>HARBO_BP_LNODEXF2</t>
  </si>
  <si>
    <t>HARBORG_7_B2</t>
  </si>
  <si>
    <t>HARBORG_7_B3</t>
  </si>
  <si>
    <t>HARBORG_7_B4</t>
  </si>
  <si>
    <t>HARBORG_7_N101</t>
  </si>
  <si>
    <t>HARCUVAR_LNODEHAR</t>
  </si>
  <si>
    <t>HARCUVAR_LNODEUSE</t>
  </si>
  <si>
    <t>HARDE_BP_LNODEXF1</t>
  </si>
  <si>
    <t>HARDIE_LNODEDIE</t>
  </si>
  <si>
    <t>HARDIN_A_1_RMTNGNODE</t>
  </si>
  <si>
    <t>HARDIN_A_LNODEOAD</t>
  </si>
  <si>
    <t>HARDIN_R_LNODEOAD</t>
  </si>
  <si>
    <t>HARDING_6_N001</t>
  </si>
  <si>
    <t>HARDING_6_N004</t>
  </si>
  <si>
    <t>HARDIST_LNODE1_H</t>
  </si>
  <si>
    <t>HARDIST_LNODE2_H</t>
  </si>
  <si>
    <t>HARDIST_LNODE3_H</t>
  </si>
  <si>
    <t>HARDISTY_LNODET1</t>
  </si>
  <si>
    <t>HARDISTY_LNODEYTH</t>
  </si>
  <si>
    <t>HARDWICK_6_N001</t>
  </si>
  <si>
    <t>HARDWK12_7_N002</t>
  </si>
  <si>
    <t>HARE_SS_GNODESGEN1</t>
  </si>
  <si>
    <t>HARE_SS_GNODESGEN2</t>
  </si>
  <si>
    <t>HARE_SS_LNODERON</t>
  </si>
  <si>
    <t>HARINTON_6_N001</t>
  </si>
  <si>
    <t>HARIS_BP_LNODE055</t>
  </si>
  <si>
    <t>HARIS_BP_LNODECPI</t>
  </si>
  <si>
    <t>HARISONI_LNODED1</t>
  </si>
  <si>
    <t>HARLEM_LNODE9KV</t>
  </si>
  <si>
    <t>HARLO_R_LNODEOAD</t>
  </si>
  <si>
    <t>HARLOTWN_LNODEK2L</t>
  </si>
  <si>
    <t>HARMATTN_GNODEG01</t>
  </si>
  <si>
    <t>HARMATTN_GNODEG02</t>
  </si>
  <si>
    <t>HARMATTN_GNODEG03</t>
  </si>
  <si>
    <t>HARMATTN_LNODE488</t>
  </si>
  <si>
    <t>HARMATTN_LNODE48S</t>
  </si>
  <si>
    <t>HARMATTN_LNODET2</t>
  </si>
  <si>
    <t>HARMO_SR_LNODELD2</t>
  </si>
  <si>
    <t>HARMO_SR_LNODELD3</t>
  </si>
  <si>
    <t>HARMONRD_LNODEY_1</t>
  </si>
  <si>
    <t>HARMONRD_LNODEY_2</t>
  </si>
  <si>
    <t>HARMONRD_LNODEY_3</t>
  </si>
  <si>
    <t>HARMONRD_LNODEY_4</t>
  </si>
  <si>
    <t>HARQUAWC_GNODECTG1</t>
  </si>
  <si>
    <t>HARQUAWC_GNODECTG2</t>
  </si>
  <si>
    <t>HARQUAWC_GNODECTG3</t>
  </si>
  <si>
    <t>HARQUAWC_GNODESTG1</t>
  </si>
  <si>
    <t>HARQUAWC_GNODESTG2</t>
  </si>
  <si>
    <t>HARQUAWC_GNODESTG3</t>
  </si>
  <si>
    <t>HARR_LNODE671</t>
  </si>
  <si>
    <t>HARR_LNODE672</t>
  </si>
  <si>
    <t>HARRIS_6_N001</t>
  </si>
  <si>
    <t>HARRIS_6_N003</t>
  </si>
  <si>
    <t>HARRISBU_LNODE49</t>
  </si>
  <si>
    <t>HARRNGTN_LNODE15</t>
  </si>
  <si>
    <t>HARRSBRG_LNODEBRG</t>
  </si>
  <si>
    <t>HARTCYN_LNODEYON</t>
  </si>
  <si>
    <t>HARTER_6_N001</t>
  </si>
  <si>
    <t>HARTER_6_N003</t>
  </si>
  <si>
    <t>HARTERTP_6_B1</t>
  </si>
  <si>
    <t>HARTF_BP_LNODEFMR</t>
  </si>
  <si>
    <t>HARTLEY_6_N001</t>
  </si>
  <si>
    <t>HARTLEY_6_N004</t>
  </si>
  <si>
    <t>HARTSEL_LNODER_1</t>
  </si>
  <si>
    <t>HARVARD_LNODERD1</t>
  </si>
  <si>
    <t>HARVARD_LNODERD2</t>
  </si>
  <si>
    <t>HARVESTW_2_Z1GNODE</t>
  </si>
  <si>
    <t>HAS_2_PV_UNITGNODE</t>
  </si>
  <si>
    <t>HAS_GNODEG1</t>
  </si>
  <si>
    <t>HASKI_BP_LNODEXF1</t>
  </si>
  <si>
    <t>HASKI_BP_LNODEXF2</t>
  </si>
  <si>
    <t>HASSWALC_LNODET1</t>
  </si>
  <si>
    <t>HASSWALC_LNODET2</t>
  </si>
  <si>
    <t>HASSWALC_LNODET3</t>
  </si>
  <si>
    <t>HASSWALC_LNODET4</t>
  </si>
  <si>
    <t>HASSYAMP_5_N101</t>
  </si>
  <si>
    <t>HASSYAMP_LNODE1A3</t>
  </si>
  <si>
    <t>HASSYAMP_LNODE2A2</t>
  </si>
  <si>
    <t>HASTI_BP_LNODENGS</t>
  </si>
  <si>
    <t>HATCH_LNODED1</t>
  </si>
  <si>
    <t>HATCHWC_LNODETCH</t>
  </si>
  <si>
    <t>HATCRK1_6_B1</t>
  </si>
  <si>
    <t>HATCRK1_6_N001</t>
  </si>
  <si>
    <t>HATCRK1_7_B1</t>
  </si>
  <si>
    <t>HATCRK2_6_B1</t>
  </si>
  <si>
    <t>HATCRK2_7_B1</t>
  </si>
  <si>
    <t>HATLOSCK_6_GN001</t>
  </si>
  <si>
    <t>HATLOSCK_6_N001</t>
  </si>
  <si>
    <t>HATLOSCK_6_N011</t>
  </si>
  <si>
    <t>HATON_BP_LNODEFMR</t>
  </si>
  <si>
    <t>HATTON_6_N001</t>
  </si>
  <si>
    <t>HATWA_BP_LNODEF1A</t>
  </si>
  <si>
    <t>HAUGAN_LNODEOAD</t>
  </si>
  <si>
    <t>HAUSER_6_HASRGNODE</t>
  </si>
  <si>
    <t>HAUSER_LNODE115</t>
  </si>
  <si>
    <t>HAUSERNW_LNODEK1H</t>
  </si>
  <si>
    <t>HAVA_LNODE831</t>
  </si>
  <si>
    <t>HAVA_LNODE832</t>
  </si>
  <si>
    <t>HAVA_LNODE833</t>
  </si>
  <si>
    <t>HAVASU_LNODE_PP</t>
  </si>
  <si>
    <t>HAVEN_LNODE-1</t>
  </si>
  <si>
    <t>HAVEN_LNODE-2</t>
  </si>
  <si>
    <t>HAVEN_LNODE-3</t>
  </si>
  <si>
    <t>HAVN_LNODE131</t>
  </si>
  <si>
    <t>HAVN_LNODE132</t>
  </si>
  <si>
    <t>HAVRE_LNODE2KV</t>
  </si>
  <si>
    <t>HAVRE_LNODEARK</t>
  </si>
  <si>
    <t>HAW_LNODEXF1</t>
  </si>
  <si>
    <t>HAWKI_BP_LNODEFMR</t>
  </si>
  <si>
    <t>HAWKINS_LNODE8660</t>
  </si>
  <si>
    <t>HAWKINS_LNODE9760</t>
  </si>
  <si>
    <t>HAWKNS_6_LNODE2</t>
  </si>
  <si>
    <t>HAWKNS_7_N1</t>
  </si>
  <si>
    <t>HAWKNS_LNODED1</t>
  </si>
  <si>
    <t>HAWTHORN_LNODEMR</t>
  </si>
  <si>
    <t>HAXTUN_GNODEGEN</t>
  </si>
  <si>
    <t>HAY_BATT_LNODE1_H</t>
  </si>
  <si>
    <t>HAY_BATT_LNODE2_H</t>
  </si>
  <si>
    <t>HAY_GS_GNODE1</t>
  </si>
  <si>
    <t>HAY_GS_GNODE10</t>
  </si>
  <si>
    <t>HAY_GS_GNODE11</t>
  </si>
  <si>
    <t>HAY_GS_GNODE12</t>
  </si>
  <si>
    <t>HAY_GS_GNODE13</t>
  </si>
  <si>
    <t>HAY_GS_GNODE14</t>
  </si>
  <si>
    <t>HAY_GS_GNODE15</t>
  </si>
  <si>
    <t>HAY_GS_GNODE16</t>
  </si>
  <si>
    <t>HAY_GS_GNODE2</t>
  </si>
  <si>
    <t>HAY_GS_GNODE8</t>
  </si>
  <si>
    <t>HAY_GS_GNODE9</t>
  </si>
  <si>
    <t>HAY_GS_LNODE10AUX</t>
  </si>
  <si>
    <t>HAY_GS_LNODE12AUX</t>
  </si>
  <si>
    <t>HAY_GS_LNODE14AUX</t>
  </si>
  <si>
    <t>HAY_GS_LNODE15AUX</t>
  </si>
  <si>
    <t>HAY_GS_LNODE9AUX</t>
  </si>
  <si>
    <t>HAY_LNODESS1</t>
  </si>
  <si>
    <t>HAY_LNODESS2</t>
  </si>
  <si>
    <t>HAYCANYN_NODE01</t>
  </si>
  <si>
    <t>HAYDB_BP_LNODEXF1</t>
  </si>
  <si>
    <t>HAYDB_BP_LNODEXF2</t>
  </si>
  <si>
    <t>HAYDE_SR_LNODEDAP</t>
  </si>
  <si>
    <t>HAYDE_SR_LNODELD3</t>
  </si>
  <si>
    <t>HAYDE_SR_LNODELD5</t>
  </si>
  <si>
    <t>HAYDEN_A_LNODEMR</t>
  </si>
  <si>
    <t>HAYES_LNODET1</t>
  </si>
  <si>
    <t>HAYFORD_LNODEMR</t>
  </si>
  <si>
    <t>HAYFORK_6_N001</t>
  </si>
  <si>
    <t>HAYNES_T_LNODE138</t>
  </si>
  <si>
    <t>HAYPRES_7_B1</t>
  </si>
  <si>
    <t>HAYPRESS_6_N002</t>
  </si>
  <si>
    <t>HAYPRESS_6_N003</t>
  </si>
  <si>
    <t>HAYS_LNODET1</t>
  </si>
  <si>
    <t>HAYS_LNODET2</t>
  </si>
  <si>
    <t>HAYSTACK_LNODELD</t>
  </si>
  <si>
    <t>HAYTER_GNODEG1</t>
  </si>
  <si>
    <t>HAYTER_GNODEG2</t>
  </si>
  <si>
    <t>HAYTER_LNODE64L</t>
  </si>
  <si>
    <t>HAYTER_LNODE87L</t>
  </si>
  <si>
    <t>HAYTER_LNODET1</t>
  </si>
  <si>
    <t>HAZ_LNODEXF1</t>
  </si>
  <si>
    <t>HAZELDIN_LNODEZEIN</t>
  </si>
  <si>
    <t>HAZELWO_LNODET1</t>
  </si>
  <si>
    <t>HAZEN_LNODE56</t>
  </si>
  <si>
    <t>HBND_LNODE061</t>
  </si>
  <si>
    <t>HBND_LNODE062</t>
  </si>
  <si>
    <t>HCPR_GNODE011</t>
  </si>
  <si>
    <t>HCPR_GNODE012</t>
  </si>
  <si>
    <t>HCPR_GNODE013</t>
  </si>
  <si>
    <t>HCR_LNODEHCR</t>
  </si>
  <si>
    <t>HCT_LNODEHCT</t>
  </si>
  <si>
    <t>HD_LNODER2A</t>
  </si>
  <si>
    <t>HDHL_GNODEEN1</t>
  </si>
  <si>
    <t>HDN_PP_GNODE_U1</t>
  </si>
  <si>
    <t>HDN_PP_GNODE_U2</t>
  </si>
  <si>
    <t>HDOME_LNODEOME</t>
  </si>
  <si>
    <t>HDSP_LNODEDSP</t>
  </si>
  <si>
    <t>HDWSH_5_N014</t>
  </si>
  <si>
    <t>HE_LNODE12A</t>
  </si>
  <si>
    <t>HE_LNODE13A</t>
  </si>
  <si>
    <t>HE_LNODER1A</t>
  </si>
  <si>
    <t>HE_LNODER2A</t>
  </si>
  <si>
    <t>HE_LNODER4A</t>
  </si>
  <si>
    <t>HE_LNODER5A</t>
  </si>
  <si>
    <t>HE_LNODER9A</t>
  </si>
  <si>
    <t>HEADGATE_6_N001</t>
  </si>
  <si>
    <t>HEADGATE_GNODEG1</t>
  </si>
  <si>
    <t>HEADGATE_GNODEG2</t>
  </si>
  <si>
    <t>HEADGATE_GNODEG3</t>
  </si>
  <si>
    <t>HEADGATE_LNODE_1S</t>
  </si>
  <si>
    <t>HEADGATE_LNODE14A</t>
  </si>
  <si>
    <t>HEADGATE_LNODE16A</t>
  </si>
  <si>
    <t>HEADGATE_LNODETON</t>
  </si>
  <si>
    <t>HEADGATE_LNODEVER</t>
  </si>
  <si>
    <t>HEARD_LNODELD1</t>
  </si>
  <si>
    <t>HEARD_LNODELD2</t>
  </si>
  <si>
    <t>HEARD_LNODELD3</t>
  </si>
  <si>
    <t>HEARTMT_GNODE_MT</t>
  </si>
  <si>
    <t>HEATBURG_LNODE_LD</t>
  </si>
  <si>
    <t>HEATH_R_LNODEOAD</t>
  </si>
  <si>
    <t>HEATHFLD_LNODE_LD</t>
  </si>
  <si>
    <t>HEATHFLD_LNODEST1</t>
  </si>
  <si>
    <t>HEATHFLD_LNODEST2</t>
  </si>
  <si>
    <t>HEBERP_GNODE1</t>
  </si>
  <si>
    <t>HEBERP_GNODE2</t>
  </si>
  <si>
    <t>HEBERP_GNODEPLANT</t>
  </si>
  <si>
    <t>HEBERP_LNODEEQ</t>
  </si>
  <si>
    <t>HEBERSLR_GNODE1</t>
  </si>
  <si>
    <t>HEBO_LNODEPUD</t>
  </si>
  <si>
    <t>HED_BC_LNODED63</t>
  </si>
  <si>
    <t>HED_LNODENE1</t>
  </si>
  <si>
    <t>HED_LNODENE2</t>
  </si>
  <si>
    <t>HED_LNODENE3</t>
  </si>
  <si>
    <t>HED_LNODENE4</t>
  </si>
  <si>
    <t>HED_LNODENE5</t>
  </si>
  <si>
    <t>HED_LNODENE6</t>
  </si>
  <si>
    <t>HED_LNODENE7</t>
  </si>
  <si>
    <t>HED_LNODENE8</t>
  </si>
  <si>
    <t>HEDGES_LNODEGES</t>
  </si>
  <si>
    <t>HEDGES_LNODERON</t>
  </si>
  <si>
    <t>HEISLER_LNODE_LD</t>
  </si>
  <si>
    <t>HEISS_BP_LNODEFMR</t>
  </si>
  <si>
    <t>HEL_GOLF_LNODEK1H</t>
  </si>
  <si>
    <t>HEL_GOLF_LNODEK2L</t>
  </si>
  <si>
    <t>HELDSBRG_6_N001</t>
  </si>
  <si>
    <t>HELDSBRG_6_N009</t>
  </si>
  <si>
    <t>HELENA_A_LNODEFH1</t>
  </si>
  <si>
    <t>HELIJET_6_N001</t>
  </si>
  <si>
    <t>HELLTAP_LNODEAGE</t>
  </si>
  <si>
    <t>HELMS1_7_B1</t>
  </si>
  <si>
    <t>HELMS2_7_B1</t>
  </si>
  <si>
    <t>HELMS3_7_B1</t>
  </si>
  <si>
    <t>HELNA_ES_LNODEK1H</t>
  </si>
  <si>
    <t>HELNA_SS_LNODEK1L</t>
  </si>
  <si>
    <t>HELNA_SS_LNODEK2L</t>
  </si>
  <si>
    <t>HELNA_VA_LNODELD1</t>
  </si>
  <si>
    <t>HELNA_VA_LNODELD2</t>
  </si>
  <si>
    <t>HELNA_WS_LNODEOAD</t>
  </si>
  <si>
    <t>HELNA_YP_LNODEOAD</t>
  </si>
  <si>
    <t>HELPER_LNODED2</t>
  </si>
  <si>
    <t>HEM_LNODEXF1</t>
  </si>
  <si>
    <t>HEND_LNODE371</t>
  </si>
  <si>
    <t>HEND_LNODE372</t>
  </si>
  <si>
    <t>HENDRSON_LNODE_1</t>
  </si>
  <si>
    <t>HENDRSON_LNODE_2</t>
  </si>
  <si>
    <t>HENDRSON_LNODE_3</t>
  </si>
  <si>
    <t>HENKL_BP_LNODEXF1</t>
  </si>
  <si>
    <t>HENKL_BP_LNODEXF2</t>
  </si>
  <si>
    <t>HENLEY_LNODE80</t>
  </si>
  <si>
    <t>HENRITTA_6_LN001</t>
  </si>
  <si>
    <t>HENRITTA_6_N101</t>
  </si>
  <si>
    <t>HENRTGEN_7_N001</t>
  </si>
  <si>
    <t>HER_LNODERLD</t>
  </si>
  <si>
    <t>HERDLYN_6_B1</t>
  </si>
  <si>
    <t>HERDLYN_6_N001</t>
  </si>
  <si>
    <t>HERDLYN_6_N007</t>
  </si>
  <si>
    <t>HERMANAS_LNODEANAS</t>
  </si>
  <si>
    <t>HERMIST_GNODEGEM</t>
  </si>
  <si>
    <t>HERMISTD_LNODE07</t>
  </si>
  <si>
    <t>HERMISTO_GNODE3</t>
  </si>
  <si>
    <t>HERN_LNODEMR</t>
  </si>
  <si>
    <t>HERNANDZ_LNODECITY</t>
  </si>
  <si>
    <t>HERNANDZ_LNODEMAYO</t>
  </si>
  <si>
    <t>HERRIMAN_LNODEDT2</t>
  </si>
  <si>
    <t>HERRIMAN_LNODER1</t>
  </si>
  <si>
    <t>HERSHE_LNODEBNK3</t>
  </si>
  <si>
    <t>HERSHE_LNODENK1</t>
  </si>
  <si>
    <t>HERSHE_LNODENK2</t>
  </si>
  <si>
    <t>HERTG_TR_LNODENK1</t>
  </si>
  <si>
    <t>HERTG_TR_LNODENK2</t>
  </si>
  <si>
    <t>HEYBOURN_LNODE87</t>
  </si>
  <si>
    <t>HEYBOURN_LNODE88</t>
  </si>
  <si>
    <t>HEYBOURN_LNODE89</t>
  </si>
  <si>
    <t>HEYBOURN_LNODE90</t>
  </si>
  <si>
    <t>HEYEM_BP_LNODE115</t>
  </si>
  <si>
    <t>HF_LNODE10A</t>
  </si>
  <si>
    <t>HF_LNODE12A</t>
  </si>
  <si>
    <t>HF_LNODE13A</t>
  </si>
  <si>
    <t>HF_LNODER2A</t>
  </si>
  <si>
    <t>HF_LNODER4A</t>
  </si>
  <si>
    <t>HF_LNODER5A</t>
  </si>
  <si>
    <t>HF_LNODER9A</t>
  </si>
  <si>
    <t>HFH_GNODEG1</t>
  </si>
  <si>
    <t>HFY_LNODEFY1</t>
  </si>
  <si>
    <t>HG_LNODE10A</t>
  </si>
  <si>
    <t>HG_LNODE14A</t>
  </si>
  <si>
    <t>HG_LNODER2A</t>
  </si>
  <si>
    <t>HG_LNODER6A</t>
  </si>
  <si>
    <t>HGHLD_BP_LNODEUD1</t>
  </si>
  <si>
    <t>HGHLD_BP_LNODEUD2</t>
  </si>
  <si>
    <t>HGHLD_BP_LNODEUD3</t>
  </si>
  <si>
    <t>HGHLS_BP_LNODE115</t>
  </si>
  <si>
    <t>HGNN_LNODEWR1</t>
  </si>
  <si>
    <t>HGNN_LNODEWR2</t>
  </si>
  <si>
    <t>HGNS_LNODEWR4</t>
  </si>
  <si>
    <t>HGNS_LNODEWR5</t>
  </si>
  <si>
    <t>HGO161CE_LNODED10</t>
  </si>
  <si>
    <t>HGO161CE_LNODED20</t>
  </si>
  <si>
    <t>HGSN_LNODE052</t>
  </si>
  <si>
    <t>HGSN_LNODEGSN</t>
  </si>
  <si>
    <t>HGWP_GNODEGWP</t>
  </si>
  <si>
    <t>HH_LNODE10A</t>
  </si>
  <si>
    <t>HH_LNODE13A</t>
  </si>
  <si>
    <t>HH_LNODER1A</t>
  </si>
  <si>
    <t>HH_LNODER2A</t>
  </si>
  <si>
    <t>HH_LNODER4A</t>
  </si>
  <si>
    <t>HH_LNODER5A</t>
  </si>
  <si>
    <t>HH_LNODER9A</t>
  </si>
  <si>
    <t>HICKORY_NODE1</t>
  </si>
  <si>
    <t>HICKOX_LNODEALTA</t>
  </si>
  <si>
    <t>HICKOX_LNODECKOX</t>
  </si>
  <si>
    <t>HICKS_2_N001</t>
  </si>
  <si>
    <t>HICKS_2_N002</t>
  </si>
  <si>
    <t>HICKS_2_N007</t>
  </si>
  <si>
    <t>HICKS_2_N012</t>
  </si>
  <si>
    <t>HICKS_2_N013</t>
  </si>
  <si>
    <t>HIDEA_BP_LNODEANE</t>
  </si>
  <si>
    <t>HIDEDCT1_7_B1</t>
  </si>
  <si>
    <t>HIDEDCT1_7_N001</t>
  </si>
  <si>
    <t>HIDEDCT2_7_B1</t>
  </si>
  <si>
    <t>HIDEDCT2_7_N002</t>
  </si>
  <si>
    <t>HIDEDCT3_7_B1</t>
  </si>
  <si>
    <t>HIDEDCT3_7_N001</t>
  </si>
  <si>
    <t>HIDEDST1_7_B1</t>
  </si>
  <si>
    <t>HIDEDST1_7_N001</t>
  </si>
  <si>
    <t>HIDESER_1_N018</t>
  </si>
  <si>
    <t>HIDESERT_2_N001</t>
  </si>
  <si>
    <t>HIDESERT_2_N018</t>
  </si>
  <si>
    <t>HIG_LNODEXF1</t>
  </si>
  <si>
    <t>HIGGINS_1_GN001</t>
  </si>
  <si>
    <t>HIGGINS_1_N001</t>
  </si>
  <si>
    <t>HIGGINS_1_N002</t>
  </si>
  <si>
    <t>HIGGINS_1_N004</t>
  </si>
  <si>
    <t>HIGGINS_1_N007</t>
  </si>
  <si>
    <t>HIGGINS_GNODEST</t>
  </si>
  <si>
    <t>HIGGINS_GNODET1</t>
  </si>
  <si>
    <t>HIGGINS_GNODET2</t>
  </si>
  <si>
    <t>HIGGINS_LNODET1</t>
  </si>
  <si>
    <t>HIGGINS_LNODET2</t>
  </si>
  <si>
    <t>HIGGINS_LNODET3</t>
  </si>
  <si>
    <t>HIGH_LVL_LNODE5_A</t>
  </si>
  <si>
    <t>HIGH_LVL_LNODE5_B</t>
  </si>
  <si>
    <t>HIGH_PRA_LNODE01T</t>
  </si>
  <si>
    <t>HIGH_PRA_LNODE02T</t>
  </si>
  <si>
    <t>HIGH_RVR_LNODEDIA</t>
  </si>
  <si>
    <t>HIGH_RVR_LNODET1</t>
  </si>
  <si>
    <t>HIGH_RVR_LNODET2</t>
  </si>
  <si>
    <t>HIGH_RVR_LNODET3</t>
  </si>
  <si>
    <t>HIGHLAND_LNODED1</t>
  </si>
  <si>
    <t>HIGHLAND_LNODED2</t>
  </si>
  <si>
    <t>HIGHLD_1_N001</t>
  </si>
  <si>
    <t>HIGHLD_1_N004</t>
  </si>
  <si>
    <t>HIGHLD_1_N005</t>
  </si>
  <si>
    <t>HIGHLD_LNODEMR</t>
  </si>
  <si>
    <t>HIGHLDN_LNODE-1</t>
  </si>
  <si>
    <t>HIGHLDN_LNODE-2</t>
  </si>
  <si>
    <t>HIGHLDN_LNODE-3</t>
  </si>
  <si>
    <t>HIGHLDN_LNODE-4</t>
  </si>
  <si>
    <t>HIGHLDN_LNODE-5</t>
  </si>
  <si>
    <t>HIGHLDN_LNODE-6</t>
  </si>
  <si>
    <t>HIGHLDN_LNODEK8</t>
  </si>
  <si>
    <t>HIGHLINE_LNODELD3</t>
  </si>
  <si>
    <t>HIGHLNDS_1_CEWGNODE</t>
  </si>
  <si>
    <t>HIGHVALE_LNODEINE</t>
  </si>
  <si>
    <t>HIGHWAY_1_N001</t>
  </si>
  <si>
    <t>HIGHWAY_1_N002</t>
  </si>
  <si>
    <t>HIGHWAY_1_N003</t>
  </si>
  <si>
    <t>HIGHWD_R_LNODEOAD</t>
  </si>
  <si>
    <t>HIGHWND3_7_GN001</t>
  </si>
  <si>
    <t>HIGHWNDS_7_B1</t>
  </si>
  <si>
    <t>HILL_LNODE131</t>
  </si>
  <si>
    <t>HILL_LNODE132</t>
  </si>
  <si>
    <t>HILL_LNODET1</t>
  </si>
  <si>
    <t>HILL_LNODET2</t>
  </si>
  <si>
    <t>HILL_TOP_LNODEF1</t>
  </si>
  <si>
    <t>HILL_TOP_LNODEF2</t>
  </si>
  <si>
    <t>HILLCITY_LNODELCT</t>
  </si>
  <si>
    <t>HILLCRST_LNODEALD</t>
  </si>
  <si>
    <t>HILLGEN_7_B1</t>
  </si>
  <si>
    <t>HILLRIDG_GNODEG3</t>
  </si>
  <si>
    <t>HILLRIDG_GNODEG4</t>
  </si>
  <si>
    <t>HILLS_CR_1_G01GNODE</t>
  </si>
  <si>
    <t>HILLS_CR_1_G02GNODE</t>
  </si>
  <si>
    <t>HILLSDLE_6_N001</t>
  </si>
  <si>
    <t>HILLSIDE_1_N001</t>
  </si>
  <si>
    <t>HILLSIDE_1_N004</t>
  </si>
  <si>
    <t>HILLSVW_LNODELD1</t>
  </si>
  <si>
    <t>HILLTOP_LNODE41</t>
  </si>
  <si>
    <t>HILLTOP_LNODE45</t>
  </si>
  <si>
    <t>HILLTOP_LNODE90</t>
  </si>
  <si>
    <t>HILLTORD_LNODEN_1</t>
  </si>
  <si>
    <t>HILLTORD_LNODEN_2</t>
  </si>
  <si>
    <t>HILLTORD_LNODEN_3</t>
  </si>
  <si>
    <t>HILLVIEW_LNODE27</t>
  </si>
  <si>
    <t>HILLVIEW_LNODE31</t>
  </si>
  <si>
    <t>HILMAR_LNODED1</t>
  </si>
  <si>
    <t>HILMAR_LNODED2</t>
  </si>
  <si>
    <t>HILTO_BP_LNODEFMR</t>
  </si>
  <si>
    <t>HILYA_BP_LNODE2KV</t>
  </si>
  <si>
    <t>HINDSP1_7_B1</t>
  </si>
  <si>
    <t>HINDSP2_7_B1</t>
  </si>
  <si>
    <t>HINE_LNODE132</t>
  </si>
  <si>
    <t>HINE_LNODE133</t>
  </si>
  <si>
    <t>HINKLE_LNODE49</t>
  </si>
  <si>
    <t>HINKLE_NODET</t>
  </si>
  <si>
    <t>HINSHAW_NODE1</t>
  </si>
  <si>
    <t>HINSHAW_NODE2</t>
  </si>
  <si>
    <t>HINSON_2_B1</t>
  </si>
  <si>
    <t>HINSON_6_N001</t>
  </si>
  <si>
    <t>HIPLAINS_NODE1</t>
  </si>
  <si>
    <t>HIPLAINS_NODE2</t>
  </si>
  <si>
    <t>HISIERRA_7_B1</t>
  </si>
  <si>
    <t>HKM_LNODER2A</t>
  </si>
  <si>
    <t>HKM_LNODER4A</t>
  </si>
  <si>
    <t>HKX_LNODEXF1</t>
  </si>
  <si>
    <t>HLBR_LNODEBR1</t>
  </si>
  <si>
    <t>HLBR_LNODEBR2</t>
  </si>
  <si>
    <t>HLC_LNODEXF2</t>
  </si>
  <si>
    <t>HLCR_LNODEWR1</t>
  </si>
  <si>
    <t>HLD_LNODEH</t>
  </si>
  <si>
    <t>HLFMNBY_6_N002</t>
  </si>
  <si>
    <t>HLFMNBY_6_N004</t>
  </si>
  <si>
    <t>HLFMNBY_6_N101</t>
  </si>
  <si>
    <t>HLG_GNODEG1</t>
  </si>
  <si>
    <t>HLG_GNODEG2</t>
  </si>
  <si>
    <t>HLG_LNODEHLG</t>
  </si>
  <si>
    <t>HLGT_LNODEBR4</t>
  </si>
  <si>
    <t>HLGT_LNODEBR5</t>
  </si>
  <si>
    <t>HLND_LNODE131</t>
  </si>
  <si>
    <t>HLSR_GNODELSR</t>
  </si>
  <si>
    <t>HLVT_TEMP_G_LNODEP_G</t>
  </si>
  <si>
    <t>HM_1_HYDRO1GNODE</t>
  </si>
  <si>
    <t>HM_1_HYDRO2GNODE</t>
  </si>
  <si>
    <t>HM_1_HYDRO3GNODE</t>
  </si>
  <si>
    <t>HM_1_PSH4GNODE</t>
  </si>
  <si>
    <t>HMBLDTB_1_N08</t>
  </si>
  <si>
    <t>HMBLTBY_6_B1</t>
  </si>
  <si>
    <t>HMBLTBY_6_N003</t>
  </si>
  <si>
    <t>HMBUNIT1_7_GN010</t>
  </si>
  <si>
    <t>HMBUNIT2_7_GN010</t>
  </si>
  <si>
    <t>HMBUNIT3_7_GN010</t>
  </si>
  <si>
    <t>HMC_GNODEG3</t>
  </si>
  <si>
    <t>HMC_GNODEG4</t>
  </si>
  <si>
    <t>HMC_LNODEHMC</t>
  </si>
  <si>
    <t>HMC_LNODEIPH</t>
  </si>
  <si>
    <t>HMDL_LNODE061</t>
  </si>
  <si>
    <t>HMDL_LNODE062</t>
  </si>
  <si>
    <t>HMH_LNODEHMH</t>
  </si>
  <si>
    <t>HML_LNODEHML</t>
  </si>
  <si>
    <t>HMLK_LNODEWR1</t>
  </si>
  <si>
    <t>HMWD_GNODEMWD</t>
  </si>
  <si>
    <t>HN_LNODER2A</t>
  </si>
  <si>
    <t>HNC_GNODEG1</t>
  </si>
  <si>
    <t>HNFO2_BP_LNODEACI</t>
  </si>
  <si>
    <t>HNFO2_BP_LNODEPSS</t>
  </si>
  <si>
    <t>HNL_GNODEG1</t>
  </si>
  <si>
    <t>HNL_GNODEG2</t>
  </si>
  <si>
    <t>HNTRSPT_1_LN001</t>
  </si>
  <si>
    <t>HNTRSPT_1_LN002</t>
  </si>
  <si>
    <t>HNY_LNODEHNY</t>
  </si>
  <si>
    <t>HOB_LNODEXF1</t>
  </si>
  <si>
    <t>HOBACK_LNODE1</t>
  </si>
  <si>
    <t>HOBARTTP_LNODE19</t>
  </si>
  <si>
    <t>HOCKN_BP_LNODENSN</t>
  </si>
  <si>
    <t>HOGGARD_LNODED1</t>
  </si>
  <si>
    <t>HOGGARD_LNODED2</t>
  </si>
  <si>
    <t>HOKAM_SR_LNODELD2</t>
  </si>
  <si>
    <t>HOKAM_SR_LNODELD3</t>
  </si>
  <si>
    <t>HOKAM_SR_LNODELD4</t>
  </si>
  <si>
    <t>HOKAM_SR_LNODELD5</t>
  </si>
  <si>
    <t>HOL_BC_LNODEHOL</t>
  </si>
  <si>
    <t>HOL_LNODEXF1</t>
  </si>
  <si>
    <t>HOLBROOK_LNODEF1</t>
  </si>
  <si>
    <t>HOLCIM_LNODECIM</t>
  </si>
  <si>
    <t>HOLDEN_C_LNODEXF2</t>
  </si>
  <si>
    <t>HOLGATE_1_N001</t>
  </si>
  <si>
    <t>HOLGATE_1_N004</t>
  </si>
  <si>
    <t>HOLLADAO_LNODE38</t>
  </si>
  <si>
    <t>HOLLADAO_LNODE39</t>
  </si>
  <si>
    <t>HOLLADAO_LNODE99</t>
  </si>
  <si>
    <t>HOLLADAU_LNODED1</t>
  </si>
  <si>
    <t>HOLLADAU_LNODED2</t>
  </si>
  <si>
    <t>HOLLISTR_1_N001</t>
  </si>
  <si>
    <t>HOLLISTR_1_N004</t>
  </si>
  <si>
    <t>HOLLISTR_1_N101</t>
  </si>
  <si>
    <t>HOLLISTR_7_N001</t>
  </si>
  <si>
    <t>HOLLISTR_7_N004</t>
  </si>
  <si>
    <t>HOLLOMAN_GNODESM1</t>
  </si>
  <si>
    <t>HOLLOMAN_LNODEAFB</t>
  </si>
  <si>
    <t>HOLLYWD_LNODEXF05</t>
  </si>
  <si>
    <t>HOLLYWD_LNODEXF09</t>
  </si>
  <si>
    <t>HOLLYWOO_LNODE00</t>
  </si>
  <si>
    <t>HOLLYWOO_LNODE24</t>
  </si>
  <si>
    <t>HOLM1_7_B1</t>
  </si>
  <si>
    <t>HOLM2_7_B1</t>
  </si>
  <si>
    <t>HOLT_NODE1</t>
  </si>
  <si>
    <t>HOLTER_1_HLT1GNODE</t>
  </si>
  <si>
    <t>HOLTER_1_HLT2GNODE</t>
  </si>
  <si>
    <t>HOLTER_1_HLT3GNODE</t>
  </si>
  <si>
    <t>HOLTER_1_HLT4GNODE</t>
  </si>
  <si>
    <t>HOLTER_LNODEOAD</t>
  </si>
  <si>
    <t>HOLTVL_6_N1</t>
  </si>
  <si>
    <t>HOLTVL_LNODE-3</t>
  </si>
  <si>
    <t>HOLTVL_LNODEEN</t>
  </si>
  <si>
    <t>HOMART_1_N001</t>
  </si>
  <si>
    <t>HOMART_1_N002</t>
  </si>
  <si>
    <t>HOME_LNODENK1</t>
  </si>
  <si>
    <t>HOME_LNODENK2</t>
  </si>
  <si>
    <t>HOMEGRND_1_N001</t>
  </si>
  <si>
    <t>HOMEPROC_1_N001</t>
  </si>
  <si>
    <t>HOMES_BP_LNODE215</t>
  </si>
  <si>
    <t>HOMESTEA_6_N001</t>
  </si>
  <si>
    <t>HOMESTEA_6_N002</t>
  </si>
  <si>
    <t>HONCUT_1_N001</t>
  </si>
  <si>
    <t>HONDALE_1_DEMINGPVGNODE</t>
  </si>
  <si>
    <t>HONDALE_LNODEDALE</t>
  </si>
  <si>
    <t>HOODMESA_LNODEEGE</t>
  </si>
  <si>
    <t>HOODOO_LNODEMR</t>
  </si>
  <si>
    <t>HOODR_BP_LNODEOOP</t>
  </si>
  <si>
    <t>HOODR_BP_LNODER1A</t>
  </si>
  <si>
    <t>HOODR_BP_LNODESS</t>
  </si>
  <si>
    <t>HOODRIVE_LNODE28</t>
  </si>
  <si>
    <t>HOODRIVE_LNODE61</t>
  </si>
  <si>
    <t>HOOP_LNODEPER</t>
  </si>
  <si>
    <t>HOOPA_6_N001</t>
  </si>
  <si>
    <t>HOOPE_SR_LNODE7T8</t>
  </si>
  <si>
    <t>HOOPE_SR_LNODE9T7</t>
  </si>
  <si>
    <t>HOOPE_SR_LNODEUTR</t>
  </si>
  <si>
    <t>HOOPERSP_LNODECRK</t>
  </si>
  <si>
    <t>HOOPES_LNODET1</t>
  </si>
  <si>
    <t>HOOVERWC_GNODEHVA1</t>
  </si>
  <si>
    <t>HOOVERWC_GNODEHVA2</t>
  </si>
  <si>
    <t>HOOVERWC_GNODEHVA3</t>
  </si>
  <si>
    <t>HOOVERWC_GNODEHVA4</t>
  </si>
  <si>
    <t>HOOVERWC_GNODEHVA5</t>
  </si>
  <si>
    <t>HOOVERWC_GNODEHVA6</t>
  </si>
  <si>
    <t>HOOVERWC_GNODEHVA7</t>
  </si>
  <si>
    <t>HOOVERWC_GNODEHVA8</t>
  </si>
  <si>
    <t>HOOVERWC_GNODEHVA9</t>
  </si>
  <si>
    <t>HOOVERWC_GNODEHVN1</t>
  </si>
  <si>
    <t>HOOVERWC_GNODEHVN2</t>
  </si>
  <si>
    <t>HOOVERWC_GNODEHVN3</t>
  </si>
  <si>
    <t>HOOVERWC_GNODEHVN4</t>
  </si>
  <si>
    <t>HOOVERWC_GNODEHVN5</t>
  </si>
  <si>
    <t>HOOVERWC_GNODEHVN6</t>
  </si>
  <si>
    <t>HOOVERWC_GNODEHVN7</t>
  </si>
  <si>
    <t>HOOVERWC_GNODEHVN8</t>
  </si>
  <si>
    <t>HOP_LNODEHOP</t>
  </si>
  <si>
    <t>HOPK_LNODE_LD</t>
  </si>
  <si>
    <t>HOPKINSB_LNODENS</t>
  </si>
  <si>
    <t>HOPKRIDG_1_Z1GNODE</t>
  </si>
  <si>
    <t>HOPKRIDG_1_Z2GNODE</t>
  </si>
  <si>
    <t>HOPLAND_LNODE07</t>
  </si>
  <si>
    <t>HOPLAND_LNODE80</t>
  </si>
  <si>
    <t>HORI_LNODE571</t>
  </si>
  <si>
    <t>HORI_LNODE572</t>
  </si>
  <si>
    <t>HORIZON_LNODEXF1</t>
  </si>
  <si>
    <t>HORN_BTE_1_Z1GNODE</t>
  </si>
  <si>
    <t>HORNET_LNODE45</t>
  </si>
  <si>
    <t>HORNR_BP_LNODEBRE</t>
  </si>
  <si>
    <t>HORSE_BP_LNODEERV</t>
  </si>
  <si>
    <t>HORSE_CK_LNODET1</t>
  </si>
  <si>
    <t>HORSE_CK_LNODET2</t>
  </si>
  <si>
    <t>HORSE_CK_LNODET3</t>
  </si>
  <si>
    <t>HORSE_RV_LNODE01T</t>
  </si>
  <si>
    <t>HORSEBU_NODET</t>
  </si>
  <si>
    <t>HORSEFLY_GNODE1</t>
  </si>
  <si>
    <t>HORSEGEN_GNODEG1</t>
  </si>
  <si>
    <t>HORSEGEN_GNODEG2</t>
  </si>
  <si>
    <t>HORSEGEN_GNODEG3</t>
  </si>
  <si>
    <t>HORSEGEN_GNODEG4</t>
  </si>
  <si>
    <t>HORSESH_LNODEO_1</t>
  </si>
  <si>
    <t>HORSESH_LNODEO_2</t>
  </si>
  <si>
    <t>HORSESH_LNODET3</t>
  </si>
  <si>
    <t>HORSESH_LNODET4</t>
  </si>
  <si>
    <t>HORSESHE_1_N001</t>
  </si>
  <si>
    <t>HORSESHE_1_N002</t>
  </si>
  <si>
    <t>HORSESHO_LNODED2</t>
  </si>
  <si>
    <t>HORSESHU_7_HRSUGNODE</t>
  </si>
  <si>
    <t>HORSESHU_LNODEOAD</t>
  </si>
  <si>
    <t>HORSM_SR_LNODED4P</t>
  </si>
  <si>
    <t>HORSM_SR_LNODEDAA</t>
  </si>
  <si>
    <t>HORSM_SR_LNODENSE</t>
  </si>
  <si>
    <t>HOST_LNODETR1</t>
  </si>
  <si>
    <t>HOST_LNODETR2</t>
  </si>
  <si>
    <t>HOTCHKIS_LNODEISS</t>
  </si>
  <si>
    <t>HOTCHKS_LNODE01T</t>
  </si>
  <si>
    <t>HOTSPRG_LNODEPRGW</t>
  </si>
  <si>
    <t>HOTSPRG_LNODEPRGX</t>
  </si>
  <si>
    <t>HOU_LNODEXF2</t>
  </si>
  <si>
    <t>HOUST_SR_LNODELD1</t>
  </si>
  <si>
    <t>HOUST_SR_LNODELD2</t>
  </si>
  <si>
    <t>HOUSTONL_LNODEN1</t>
  </si>
  <si>
    <t>HOUSTONL_LNODEN2</t>
  </si>
  <si>
    <t>HOVENWEE_LNODET1</t>
  </si>
  <si>
    <t>HOVENWEE_LNODET2</t>
  </si>
  <si>
    <t>HOWARD_LNODELD4</t>
  </si>
  <si>
    <t>HOWARD_LNODELD5</t>
  </si>
  <si>
    <t>HOYT_LNODEOYT</t>
  </si>
  <si>
    <t>HPKD_LNODE131</t>
  </si>
  <si>
    <t>HPLNDJT_6_N001</t>
  </si>
  <si>
    <t>HPN_LNODE_1A</t>
  </si>
  <si>
    <t>HPN_LNODE_1B</t>
  </si>
  <si>
    <t>HPN_LNODE_2A</t>
  </si>
  <si>
    <t>HPN_LNODEBUS</t>
  </si>
  <si>
    <t>HPS_LNODEHPS</t>
  </si>
  <si>
    <t>HPVY_LNODE131</t>
  </si>
  <si>
    <t>HQ_LNODE1AL</t>
  </si>
  <si>
    <t>HQ_LNODE3AL</t>
  </si>
  <si>
    <t>HR_LNODE12A</t>
  </si>
  <si>
    <t>HR_LNODE13A</t>
  </si>
  <si>
    <t>HR_LNODE14A</t>
  </si>
  <si>
    <t>HR_LNODE18A</t>
  </si>
  <si>
    <t>HR_LNODE20A</t>
  </si>
  <si>
    <t>HR_LNODE21A</t>
  </si>
  <si>
    <t>HR_LNODE22A</t>
  </si>
  <si>
    <t>HR_LNODE26A</t>
  </si>
  <si>
    <t>HR_LNODE28A</t>
  </si>
  <si>
    <t>HR_LNODE29A</t>
  </si>
  <si>
    <t>HR_LNODE30A</t>
  </si>
  <si>
    <t>HR_LNODER9A</t>
  </si>
  <si>
    <t>HRA230CE_LNODEDLD</t>
  </si>
  <si>
    <t>HRA230CE_LNODEILD</t>
  </si>
  <si>
    <t>HRA230CE_LNODEMLD</t>
  </si>
  <si>
    <t>HRA230CE_LNODEOLD</t>
  </si>
  <si>
    <t>HRA230CE_LNODETLD</t>
  </si>
  <si>
    <t>HRBD_GNODE061</t>
  </si>
  <si>
    <t>HRBT_LNODEWR3</t>
  </si>
  <si>
    <t>HRBT_LNODEWR4</t>
  </si>
  <si>
    <t>HRBT_LNODEWR80</t>
  </si>
  <si>
    <t>HRD_LNODEHRD</t>
  </si>
  <si>
    <t>HRDN_CTY_LNODEOAD</t>
  </si>
  <si>
    <t>HRIDGEGT_6_GN001</t>
  </si>
  <si>
    <t>HRMILNER_GNODEST1</t>
  </si>
  <si>
    <t>HRMILNER_LNODE4KV1</t>
  </si>
  <si>
    <t>HRMILNER_LNODE4KV2</t>
  </si>
  <si>
    <t>HRMILNER_LNODE5KV</t>
  </si>
  <si>
    <t>HRMY_LNODEWR1</t>
  </si>
  <si>
    <t>HRMY_LNODEWR2</t>
  </si>
  <si>
    <t>HRSN_LNODEEMP</t>
  </si>
  <si>
    <t>HRSN_LNODEWR1</t>
  </si>
  <si>
    <t>HRT_EXPR_LNODE101</t>
  </si>
  <si>
    <t>HSB_LNODEBUS</t>
  </si>
  <si>
    <t>HSDL_LNODE131</t>
  </si>
  <si>
    <t>HSK_LA_LNODEKSS</t>
  </si>
  <si>
    <t>HSK_LNODEHSK</t>
  </si>
  <si>
    <t>HSP_BC_GNODEG1</t>
  </si>
  <si>
    <t>HSP_BC_GNODEG2</t>
  </si>
  <si>
    <t>HSP_BC_LNODEHSP</t>
  </si>
  <si>
    <t>HSTN_LNODE061</t>
  </si>
  <si>
    <t>HSY_LNODESYA</t>
  </si>
  <si>
    <t>HSY_LNODEYBC</t>
  </si>
  <si>
    <t>HUALAPAI_LNODE-1</t>
  </si>
  <si>
    <t>HUALAPAI_LNODE-2</t>
  </si>
  <si>
    <t>HUALAPAI_LNODE-3</t>
  </si>
  <si>
    <t>HUBR_LNODEWR1</t>
  </si>
  <si>
    <t>HUBR_LNODEWR2</t>
  </si>
  <si>
    <t>HUDS_LNODE451</t>
  </si>
  <si>
    <t>HUDS_LNODE452</t>
  </si>
  <si>
    <t>HUDSON_NODENHR</t>
  </si>
  <si>
    <t>HUDSON1_2_N002</t>
  </si>
  <si>
    <t>HUETTER_LNODEF1</t>
  </si>
  <si>
    <t>HUGHENDN_LNODET1</t>
  </si>
  <si>
    <t>HUGHENDN_LNODET2</t>
  </si>
  <si>
    <t>HUGHES_LNODE103</t>
  </si>
  <si>
    <t>HUGHESRD_LNODEHES</t>
  </si>
  <si>
    <t>HUGHSN_LNODET1</t>
  </si>
  <si>
    <t>HUGHSN_LNODET2</t>
  </si>
  <si>
    <t>HUGHSR_LNODELD2</t>
  </si>
  <si>
    <t>HUGO_LNODED1</t>
  </si>
  <si>
    <t>HULL_LNODET1</t>
  </si>
  <si>
    <t>HUMBOLDT_1_B1</t>
  </si>
  <si>
    <t>HUMBOLDT_6_B1</t>
  </si>
  <si>
    <t>HUMBOLDT_LNODE36</t>
  </si>
  <si>
    <t>HUMBUGCR_LNODED1</t>
  </si>
  <si>
    <t>HUMPH_SR_LNODELD2</t>
  </si>
  <si>
    <t>HUMPH_SR_LNODELD3</t>
  </si>
  <si>
    <t>HUNGR_BP_LNODEXF2</t>
  </si>
  <si>
    <t>HUNGR_BP_LNODEXF3</t>
  </si>
  <si>
    <t>HUNGRY_H_2_G01GNODE</t>
  </si>
  <si>
    <t>HUNGRY_H_2_G02GNODE</t>
  </si>
  <si>
    <t>HUNGRY_H_2_G03GNODE</t>
  </si>
  <si>
    <t>HUNGRY_H_2_G04GNODE</t>
  </si>
  <si>
    <t>HUNING_LNODEOOK1</t>
  </si>
  <si>
    <t>HUNING_LNODEOOK2</t>
  </si>
  <si>
    <t>HUNING_LNODEOOK3</t>
  </si>
  <si>
    <t>HUNING_LNODEOOK4</t>
  </si>
  <si>
    <t>HUNING_LNODEOOK5</t>
  </si>
  <si>
    <t>HUNT_LNODELD2</t>
  </si>
  <si>
    <t>HUNT_LNODELD3</t>
  </si>
  <si>
    <t>HUNT1G_7_B1</t>
  </si>
  <si>
    <t>HUNT1G_7_N002</t>
  </si>
  <si>
    <t>HUNT2G_7_B1</t>
  </si>
  <si>
    <t>HUNT2G_7_N002</t>
  </si>
  <si>
    <t>HUNT3G_7_B1</t>
  </si>
  <si>
    <t>HUNT3G_7_N002</t>
  </si>
  <si>
    <t>HUNT4G_7_B1</t>
  </si>
  <si>
    <t>HUNT4G_7_N002</t>
  </si>
  <si>
    <t>HUNTERP_GNODEA1</t>
  </si>
  <si>
    <t>HUNTERP_GNODES2</t>
  </si>
  <si>
    <t>HUNTERP_GNODET2</t>
  </si>
  <si>
    <t>HUNTERP_LNODED1</t>
  </si>
  <si>
    <t>HUNTERP_LNODED2</t>
  </si>
  <si>
    <t>HUNTERP_LNODED3</t>
  </si>
  <si>
    <t>HUNTERP_NODE1</t>
  </si>
  <si>
    <t>HUNTERP_NODE2</t>
  </si>
  <si>
    <t>HUNTERP_NODE3</t>
  </si>
  <si>
    <t>HUNTERS_LNODED1</t>
  </si>
  <si>
    <t>HUNTERS_LNODEOAD</t>
  </si>
  <si>
    <t>HUNTERSC_LNODED1</t>
  </si>
  <si>
    <t>HUNTINGT_LNODE-1</t>
  </si>
  <si>
    <t>HUNTINGT_LNODE-2</t>
  </si>
  <si>
    <t>HUNTINGT_LNODET3</t>
  </si>
  <si>
    <t>HUNTINGT_LNODEU1</t>
  </si>
  <si>
    <t>HUNTINGT_NODE1</t>
  </si>
  <si>
    <t>HUNTINGT_NODE2</t>
  </si>
  <si>
    <t>HUR_LNODENE1</t>
  </si>
  <si>
    <t>HUR_LNODENE2</t>
  </si>
  <si>
    <t>HUR_LNODENE3</t>
  </si>
  <si>
    <t>HUR_LNODENE4</t>
  </si>
  <si>
    <t>HUR_LNODENE5</t>
  </si>
  <si>
    <t>HUR_LNODENE7</t>
  </si>
  <si>
    <t>HUR_LNODENE8</t>
  </si>
  <si>
    <t>HURLE_SR_LNODELD1</t>
  </si>
  <si>
    <t>HURLE_SR_LNODELD4</t>
  </si>
  <si>
    <t>HURLEY_LNODERLEY</t>
  </si>
  <si>
    <t>HURLEYS_2_N001</t>
  </si>
  <si>
    <t>HURLEYS_2_N002</t>
  </si>
  <si>
    <t>HURLEYS_2_N011</t>
  </si>
  <si>
    <t>HURLEYS_2_N012</t>
  </si>
  <si>
    <t>HURLEYS_2_N013</t>
  </si>
  <si>
    <t>HURLEYS_2_N014</t>
  </si>
  <si>
    <t>HURLEYS_2_N015</t>
  </si>
  <si>
    <t>HURLEYS_2_N016</t>
  </si>
  <si>
    <t>HURLEYS_2_N017</t>
  </si>
  <si>
    <t>HURLEYS_2_N018</t>
  </si>
  <si>
    <t>HURLEYS_2_N019</t>
  </si>
  <si>
    <t>HURLEYS_2_N020</t>
  </si>
  <si>
    <t>HURLEYS_2_N021</t>
  </si>
  <si>
    <t>HURLEYS_2_N022</t>
  </si>
  <si>
    <t>HURLEYS_2_N023</t>
  </si>
  <si>
    <t>HURLEYS_2_N024</t>
  </si>
  <si>
    <t>HURLEYS_2_N025</t>
  </si>
  <si>
    <t>HURON_6_N001</t>
  </si>
  <si>
    <t>HURONGEN_7_ND002</t>
  </si>
  <si>
    <t>HURRICAW_LNODE49</t>
  </si>
  <si>
    <t>HUS_LNODEHUS</t>
  </si>
  <si>
    <t>HUSON_R_LNODEOAD</t>
  </si>
  <si>
    <t>HUSONTP_LNODEMR</t>
  </si>
  <si>
    <t>HUSSAR_LNODET1</t>
  </si>
  <si>
    <t>HUSSAR_LNODET2</t>
  </si>
  <si>
    <t>HUSUM_LNODEFMR</t>
  </si>
  <si>
    <t>HUT_LNODEHUT</t>
  </si>
  <si>
    <t>HUT_LNODELD2</t>
  </si>
  <si>
    <t>HVC_LNODEHVC</t>
  </si>
  <si>
    <t>HW_LNODE13A</t>
  </si>
  <si>
    <t>HW_LNODE14A</t>
  </si>
  <si>
    <t>HW_LNODER2A</t>
  </si>
  <si>
    <t>HW_LNODER4A</t>
  </si>
  <si>
    <t>HW_LNODER5A</t>
  </si>
  <si>
    <t>HW_LNODER6A</t>
  </si>
  <si>
    <t>HW_LNODER9A</t>
  </si>
  <si>
    <t>HWD_BC_LNODEHWD</t>
  </si>
  <si>
    <t>HWD_LNODEXF2</t>
  </si>
  <si>
    <t>HWD_SUB_LNODEONA</t>
  </si>
  <si>
    <t>HWD_SUB_LNODEONB</t>
  </si>
  <si>
    <t>HWD_SUB_LNODEONC</t>
  </si>
  <si>
    <t>HWD_SUB_LNODEOND</t>
  </si>
  <si>
    <t>HYA_LNODEXF1</t>
  </si>
  <si>
    <t>HYATT_2_N212</t>
  </si>
  <si>
    <t>HYATT1_7_B1</t>
  </si>
  <si>
    <t>HYATT2_7_B1</t>
  </si>
  <si>
    <t>HYATT3_7_B1</t>
  </si>
  <si>
    <t>HYATT4_7_B1</t>
  </si>
  <si>
    <t>HYATT5_7_B1</t>
  </si>
  <si>
    <t>HYATT6_7_B1</t>
  </si>
  <si>
    <t>HYCOM_BP_LNODEFMR</t>
  </si>
  <si>
    <t>HYDA_LNODEBDD</t>
  </si>
  <si>
    <t>HYDA_LNODET131</t>
  </si>
  <si>
    <t>HYDA_LNODET132</t>
  </si>
  <si>
    <t>HYDEPARK_LNODEARK</t>
  </si>
  <si>
    <t>HYDN_LNODEWR1</t>
  </si>
  <si>
    <t>HYDN_LNODEWR2</t>
  </si>
  <si>
    <t>HYDRODYN_LNODEOAD</t>
  </si>
  <si>
    <t>HYGIENE_LNODEENE</t>
  </si>
  <si>
    <t>HYLEBOS_LNODEMR</t>
  </si>
  <si>
    <t>HYML_LNODEYML</t>
  </si>
  <si>
    <t>HYMPOMJT_6_N005</t>
  </si>
  <si>
    <t>HYUND_BP_LNODEIX2</t>
  </si>
  <si>
    <t>HYUND_BP_LNODENIX</t>
  </si>
  <si>
    <t>HZN_LNODEHZN</t>
  </si>
  <si>
    <t>HZNA_GNODE131</t>
  </si>
  <si>
    <t>HZNB_GNODE131</t>
  </si>
  <si>
    <t>IB_LNODE10A</t>
  </si>
  <si>
    <t>IB_LNODE12A</t>
  </si>
  <si>
    <t>IB_LNODER1A</t>
  </si>
  <si>
    <t>IB_LNODER2A</t>
  </si>
  <si>
    <t>IB_LNODER5A</t>
  </si>
  <si>
    <t>IB_LNODER6A</t>
  </si>
  <si>
    <t>IB_LNODER9A</t>
  </si>
  <si>
    <t>IBMCTLE_1_GN001</t>
  </si>
  <si>
    <t>IBM-CTLE_1_N001</t>
  </si>
  <si>
    <t>IBM-CTLE_1_N002</t>
  </si>
  <si>
    <t>IBM-HRRS_1_N001</t>
  </si>
  <si>
    <t>IBM-HRRS_1_N101</t>
  </si>
  <si>
    <t>ICE_HARB_1_G01GNODE</t>
  </si>
  <si>
    <t>ICE_HARB_1_G02GNODE</t>
  </si>
  <si>
    <t>ICE_HARB_1_G03GNODE</t>
  </si>
  <si>
    <t>ICE_HARB_1_G04GNODE</t>
  </si>
  <si>
    <t>ICE_HARB_1_G05GNODE</t>
  </si>
  <si>
    <t>ICE_HARB_1_G06GNODE</t>
  </si>
  <si>
    <t>ICEGEN_7_B1</t>
  </si>
  <si>
    <t>ICEHA_BP_LNODESS</t>
  </si>
  <si>
    <t>ICG_GNODEUNIT</t>
  </si>
  <si>
    <t>ICP_GNODEG2</t>
  </si>
  <si>
    <t>ICP_LNODEICP</t>
  </si>
  <si>
    <t>IDAH_LNODE941</t>
  </si>
  <si>
    <t>IDAHO_RD_LNODEF1</t>
  </si>
  <si>
    <t>IDAHOFAL_LNODEFC</t>
  </si>
  <si>
    <t>IDAHOFAL_LNODET1</t>
  </si>
  <si>
    <t>IDAHOME_LNODEOME</t>
  </si>
  <si>
    <t>IDALIA_LNODEA_1</t>
  </si>
  <si>
    <t>IDALIA_LNODEA_2</t>
  </si>
  <si>
    <t>IDEAL_LNODELLOA</t>
  </si>
  <si>
    <t>IENERGY_7_B1</t>
  </si>
  <si>
    <t>IGNACIO_1_N028</t>
  </si>
  <si>
    <t>IGNACIO_1_N102</t>
  </si>
  <si>
    <t>ILL_LNODEBUS</t>
  </si>
  <si>
    <t>IMBO_LNODET1</t>
  </si>
  <si>
    <t>IMHOFF_1_N001</t>
  </si>
  <si>
    <t>IMLAY_LNODE20</t>
  </si>
  <si>
    <t>IMP_OIL_LNODEXF1</t>
  </si>
  <si>
    <t>IMP_OIL_LNODEXF2</t>
  </si>
  <si>
    <t>IMPERL_LNODENK1</t>
  </si>
  <si>
    <t>IMPERL_LNODENK2</t>
  </si>
  <si>
    <t>IMPRLBCH_6_N001</t>
  </si>
  <si>
    <t>IMPRLBCH_6_N004</t>
  </si>
  <si>
    <t>IMPRLVLY_2_B1</t>
  </si>
  <si>
    <t>IMPRLVLY_2_B2</t>
  </si>
  <si>
    <t>IMPRLVLY_2_N070</t>
  </si>
  <si>
    <t>IMPRLVLY_2_N074</t>
  </si>
  <si>
    <t>IMPRLVLY_2_N077</t>
  </si>
  <si>
    <t>IMPRLVLY_230_N004</t>
  </si>
  <si>
    <t>IMPRLVLY_5_B1</t>
  </si>
  <si>
    <t>IMPRLVLY_5_B2</t>
  </si>
  <si>
    <t>IMPRLVLY_5_N046</t>
  </si>
  <si>
    <t>IN_LNODE10A</t>
  </si>
  <si>
    <t>IN_LNODE13A</t>
  </si>
  <si>
    <t>IN_LNODE14A</t>
  </si>
  <si>
    <t>IN_LNODE15A</t>
  </si>
  <si>
    <t>IN_LNODE19A</t>
  </si>
  <si>
    <t>IN_LNODE20A</t>
  </si>
  <si>
    <t>IN_LNODE21A</t>
  </si>
  <si>
    <t>IN_LNODE24A</t>
  </si>
  <si>
    <t>IN_LNODE25A</t>
  </si>
  <si>
    <t>IN_LNODE26A</t>
  </si>
  <si>
    <t>IN_LNODE30A</t>
  </si>
  <si>
    <t>IN_LNODE31A</t>
  </si>
  <si>
    <t>IN_LNODE32A</t>
  </si>
  <si>
    <t>IN_LNODER2A</t>
  </si>
  <si>
    <t>IN_LNODER3A</t>
  </si>
  <si>
    <t>IN_LNODER4A</t>
  </si>
  <si>
    <t>IN_LNODER8A</t>
  </si>
  <si>
    <t>IN_LNODER9A</t>
  </si>
  <si>
    <t>INBRICK_LNODED1</t>
  </si>
  <si>
    <t>INCLINE_LNODE41</t>
  </si>
  <si>
    <t>INCLINE_LNODE42</t>
  </si>
  <si>
    <t>INCLINE_LNODE43</t>
  </si>
  <si>
    <t>IND_PARK_LNODEK1L</t>
  </si>
  <si>
    <t>INDACRE_6_N001</t>
  </si>
  <si>
    <t>INDEPEND_LNODED1</t>
  </si>
  <si>
    <t>INDHOSP_LNODEHOSP</t>
  </si>
  <si>
    <t>INDIANBD_LNODELD1</t>
  </si>
  <si>
    <t>INDIANBD_LNODELD2</t>
  </si>
  <si>
    <t>INDIANBD_LNODELD3</t>
  </si>
  <si>
    <t>INDIANCR_LNODE9T1</t>
  </si>
  <si>
    <t>INDIANTR_LNODE15</t>
  </si>
  <si>
    <t>INDIANV_7_B1</t>
  </si>
  <si>
    <t>INDIANW_1_N001</t>
  </si>
  <si>
    <t>INDIANW_1_N005</t>
  </si>
  <si>
    <t>INDIGOG1_7_B1</t>
  </si>
  <si>
    <t>INDIGOG2_7_B1</t>
  </si>
  <si>
    <t>INDIGOG3_7_B1</t>
  </si>
  <si>
    <t>INDN_LNODEWR1</t>
  </si>
  <si>
    <t>INDN_LNODEWR2</t>
  </si>
  <si>
    <t>INDNFLT_6_N001</t>
  </si>
  <si>
    <t>INDSPRNG_5_B1</t>
  </si>
  <si>
    <t>INDUST_6_LNODE2</t>
  </si>
  <si>
    <t>INDUST_LNODED1</t>
  </si>
  <si>
    <t>INEPRSN_6_N001</t>
  </si>
  <si>
    <t>INERGY_1_N004</t>
  </si>
  <si>
    <t>INEZ_LNODEINEZ</t>
  </si>
  <si>
    <t>ING_LNODEXF1</t>
  </si>
  <si>
    <t>INGLS_SR_LNODELD2</t>
  </si>
  <si>
    <t>INGLS_SR_LNODELD3</t>
  </si>
  <si>
    <t>INGRMC_1_N001</t>
  </si>
  <si>
    <t>INLANDCT_LNODET1</t>
  </si>
  <si>
    <t>INLANDCT_LNODET2</t>
  </si>
  <si>
    <t>INLANDG1_7_N001</t>
  </si>
  <si>
    <t>INLANDG1_7_N002</t>
  </si>
  <si>
    <t>INLANDG2_7_N001</t>
  </si>
  <si>
    <t>INLANDG2_7_N002</t>
  </si>
  <si>
    <t>INNISFL_GNODEAM1</t>
  </si>
  <si>
    <t>INNISFL_LNODELD2</t>
  </si>
  <si>
    <t>INNISFL_LNODET1</t>
  </si>
  <si>
    <t>INSKIP_6_B1</t>
  </si>
  <si>
    <t>INSKIP_7_B1</t>
  </si>
  <si>
    <t>INT_GNODE1</t>
  </si>
  <si>
    <t>INT_GNODE2</t>
  </si>
  <si>
    <t>INT_LNODE1AUX</t>
  </si>
  <si>
    <t>INT_LNODE2AUX</t>
  </si>
  <si>
    <t>INT_LNODEBKK</t>
  </si>
  <si>
    <t>INT_LNODEBKL</t>
  </si>
  <si>
    <t>INT_LNODEDWP</t>
  </si>
  <si>
    <t>INT_LNODEISO</t>
  </si>
  <si>
    <t>INT_LNODELDL</t>
  </si>
  <si>
    <t>INT_LNODEOSS</t>
  </si>
  <si>
    <t>INT_LNODEURB</t>
  </si>
  <si>
    <t>INTAKE_2_N029</t>
  </si>
  <si>
    <t>INTAL_BP_LNODEFD1</t>
  </si>
  <si>
    <t>INTAL_BP_LNODEFD2</t>
  </si>
  <si>
    <t>INTAL_BP_LNODEFD3</t>
  </si>
  <si>
    <t>INTAL_BP_LNODEFD4</t>
  </si>
  <si>
    <t>INTAL_BP_LNODEFD5</t>
  </si>
  <si>
    <t>INTAL_BP_LNODEFD6</t>
  </si>
  <si>
    <t>INTAL_BP_LNODEFD7</t>
  </si>
  <si>
    <t>INTAL_BP_LNODESS1</t>
  </si>
  <si>
    <t>INTAL_BP_LNODESS2</t>
  </si>
  <si>
    <t>INTERM1G_7_N501</t>
  </si>
  <si>
    <t>INTERMT_3_N506</t>
  </si>
  <si>
    <t>INTERNAT_LNODELD</t>
  </si>
  <si>
    <t>INTLTUR_6_B1</t>
  </si>
  <si>
    <t>INTLTUR_6_N002</t>
  </si>
  <si>
    <t>INTMTN_NDC1</t>
  </si>
  <si>
    <t>INTMTN_NDC2</t>
  </si>
  <si>
    <t>INV_LNODE025</t>
  </si>
  <si>
    <t>INYO_2_N101</t>
  </si>
  <si>
    <t>INYOKERN_1_B1</t>
  </si>
  <si>
    <t>INYOKERN_1_N001</t>
  </si>
  <si>
    <t>INYOKERN_1_N008</t>
  </si>
  <si>
    <t>IOC_LNODEIOC</t>
  </si>
  <si>
    <t>IONE_BP_LNODEBEC</t>
  </si>
  <si>
    <t>IPM_BC_LNODEIPM</t>
  </si>
  <si>
    <t>IPR_LNODEIPR</t>
  </si>
  <si>
    <t>IRBY_LNODENL</t>
  </si>
  <si>
    <t>IRIS_LNODEIRIS</t>
  </si>
  <si>
    <t>IRISH_CK_LNODE01T</t>
  </si>
  <si>
    <t>IRISH_CK_LNODE02T</t>
  </si>
  <si>
    <t>IROND_BP_LNODEXF1</t>
  </si>
  <si>
    <t>IRONGATE_NODET</t>
  </si>
  <si>
    <t>IRONHRSE_LNODEDOR</t>
  </si>
  <si>
    <t>IRONMOUN_LNODELLD</t>
  </si>
  <si>
    <t>IRONMTN_2_N001</t>
  </si>
  <si>
    <t>IRONMTN_LNODE-1</t>
  </si>
  <si>
    <t>IRONMTN_LNODE-2</t>
  </si>
  <si>
    <t>IRONSTR_LNODESTR1</t>
  </si>
  <si>
    <t>IRONSTR_LNODESTR2</t>
  </si>
  <si>
    <t>IRONTON_LNODED1</t>
  </si>
  <si>
    <t>IRRIG_BP_LNODEGON</t>
  </si>
  <si>
    <t>IRVIN_SR_LNODELD2</t>
  </si>
  <si>
    <t>IRVNGTN_GNODECT1</t>
  </si>
  <si>
    <t>IRVNGTN_GNODECT2</t>
  </si>
  <si>
    <t>IRVNGTN_GNODEGE3</t>
  </si>
  <si>
    <t>IRVNGTN_GNODEGE4</t>
  </si>
  <si>
    <t>IRVNGTN_GNODEGEN1</t>
  </si>
  <si>
    <t>IRVNGTN_GNODEGEN2</t>
  </si>
  <si>
    <t>IRVNGTN_LNODE101</t>
  </si>
  <si>
    <t>IRVNGTN_LNODE103</t>
  </si>
  <si>
    <t>IRVNGTN_LNODE105</t>
  </si>
  <si>
    <t>IRVNGTN_LNODE106</t>
  </si>
  <si>
    <t>IRVNGTN_LNODE107</t>
  </si>
  <si>
    <t>IRVNGTN_LNODE108</t>
  </si>
  <si>
    <t>IRVNGTN_LNODE109</t>
  </si>
  <si>
    <t>IRVNGTN_LNODE110</t>
  </si>
  <si>
    <t>IRVNGTN_LNODE111</t>
  </si>
  <si>
    <t>IRVNGTN_LNODETN2</t>
  </si>
  <si>
    <t>ISAAC_SR_LNODELD2</t>
  </si>
  <si>
    <t>ISAAC_SR_LNODELD3</t>
  </si>
  <si>
    <t>ISAAC_SR_LNODELD4</t>
  </si>
  <si>
    <t>ISABELLE_LNODEVLD</t>
  </si>
  <si>
    <t>ISIS_7_N001</t>
  </si>
  <si>
    <t>ISIS_7_N002</t>
  </si>
  <si>
    <t>ISLD_LNODEWR1</t>
  </si>
  <si>
    <t>ISLD_LNODEWR2</t>
  </si>
  <si>
    <t>ITAFOS_LNODED1</t>
  </si>
  <si>
    <t>IUKA_6_N001</t>
  </si>
  <si>
    <t>IV_LNODE10A</t>
  </si>
  <si>
    <t>IV_LNODE12A</t>
  </si>
  <si>
    <t>IV_LNODER1A</t>
  </si>
  <si>
    <t>IV_LNODER5A</t>
  </si>
  <si>
    <t>IV_LNODER6A</t>
  </si>
  <si>
    <t>IVALLY2_2_B1</t>
  </si>
  <si>
    <t>IVANHOE_LNODENHOE</t>
  </si>
  <si>
    <t>IVANHOE_LNODEOAD</t>
  </si>
  <si>
    <t>IVANPA_2_B1</t>
  </si>
  <si>
    <t>IVANPAH_1_B1</t>
  </si>
  <si>
    <t>IVGEN3M1_7_N006</t>
  </si>
  <si>
    <t>IVSOLARS_7_N007</t>
  </si>
  <si>
    <t>IVSOLARS_7_N009</t>
  </si>
  <si>
    <t>IWXX_LNODEEQL</t>
  </si>
  <si>
    <t>JACALITO_6_N001</t>
  </si>
  <si>
    <t>JACINTO_6_N001</t>
  </si>
  <si>
    <t>JACINTO_LNODENTO</t>
  </si>
  <si>
    <t>JACKALOP_LNODEDT1</t>
  </si>
  <si>
    <t>JACKALOP_LNODEDT2</t>
  </si>
  <si>
    <t>JACKFISH_LNODE1_H</t>
  </si>
  <si>
    <t>JACKFISH_LNODE2_H</t>
  </si>
  <si>
    <t>JACKPINE_LNODE01T</t>
  </si>
  <si>
    <t>JACKPINE_LNODE02T</t>
  </si>
  <si>
    <t>JACKSN_1_GEN1GNODE</t>
  </si>
  <si>
    <t>JACKSN_1_GEN2GNODE</t>
  </si>
  <si>
    <t>JACKSN_1_GEN3GNODE</t>
  </si>
  <si>
    <t>JACKSN_1_GEN4GNODE</t>
  </si>
  <si>
    <t>JACKSONV_LNODE33</t>
  </si>
  <si>
    <t>JAMACHA_6_N001</t>
  </si>
  <si>
    <t>JAMACHA_6_N006</t>
  </si>
  <si>
    <t>JAMACHA_6_N015</t>
  </si>
  <si>
    <t>JAMESON_1_N001</t>
  </si>
  <si>
    <t>JAMESON_1_N009</t>
  </si>
  <si>
    <t>JANSCRK_6_N001</t>
  </si>
  <si>
    <t>JANSCRK_6_N003</t>
  </si>
  <si>
    <t>JAPMESA_6_N001</t>
  </si>
  <si>
    <t>JAPMESA_6_N007</t>
  </si>
  <si>
    <t>JARALES_1_RIOCOMMPVGNODE</t>
  </si>
  <si>
    <t>JARALES_LNODES115</t>
  </si>
  <si>
    <t>JARLPNM_LNODELLAS</t>
  </si>
  <si>
    <t>JARROW_LNODET1</t>
  </si>
  <si>
    <t>JARROW_LNODET2</t>
  </si>
  <si>
    <t>JARVIS_1_GN001</t>
  </si>
  <si>
    <t>JARVIS_1_N014</t>
  </si>
  <si>
    <t>JARVIS_1_N016</t>
  </si>
  <si>
    <t>JARVIS_1_N017</t>
  </si>
  <si>
    <t>JARVIS_1_N101</t>
  </si>
  <si>
    <t>JARVIS_C_LNODEIS</t>
  </si>
  <si>
    <t>JASPER_LNODEPER</t>
  </si>
  <si>
    <t>JASPR_AE_LNODET3</t>
  </si>
  <si>
    <t>JASPR_AE_LNODET4</t>
  </si>
  <si>
    <t>JAT115_LNODE0LD</t>
  </si>
  <si>
    <t>JAY_GNODE1</t>
  </si>
  <si>
    <t>JAY_GNODE2</t>
  </si>
  <si>
    <t>JBBLACK1_7_B1</t>
  </si>
  <si>
    <t>JBBLACK2_7_B1</t>
  </si>
  <si>
    <t>JBRG_IPC_GNODERE1</t>
  </si>
  <si>
    <t>JBRG_IPC_GNODERE2</t>
  </si>
  <si>
    <t>JBRG_IPC_GNODERE3</t>
  </si>
  <si>
    <t>JBRG_IPC_GNODERE4</t>
  </si>
  <si>
    <t>JCBOYLE_NODE1</t>
  </si>
  <si>
    <t>JCBOYLE_NODE2</t>
  </si>
  <si>
    <t>JCBSCRNR_6_N001</t>
  </si>
  <si>
    <t>JCBSCRNR_6_N003</t>
  </si>
  <si>
    <t>JCTCI_BP_LNODE115</t>
  </si>
  <si>
    <t>JEAN_LNODEET</t>
  </si>
  <si>
    <t>JEFFCO_LNODET1</t>
  </si>
  <si>
    <t>JEFFERSN_LNODEERSN</t>
  </si>
  <si>
    <t>JEFFERSO_LNODE31</t>
  </si>
  <si>
    <t>JEFFR_BP_LNODEXF1</t>
  </si>
  <si>
    <t>JEFFR_BP_LNODEXF2</t>
  </si>
  <si>
    <t>JENKI_BP_LNODEFMR</t>
  </si>
  <si>
    <t>JENNER_LNODE5_1</t>
  </si>
  <si>
    <t>JENNER_LNODE5_2</t>
  </si>
  <si>
    <t>JENNER_LNODE5_3</t>
  </si>
  <si>
    <t>JENNER_LNODE5_4</t>
  </si>
  <si>
    <t>JENNI_LNODEOAD</t>
  </si>
  <si>
    <t>JENNINGS_6_N001</t>
  </si>
  <si>
    <t>JENNY_1_N001</t>
  </si>
  <si>
    <t>JENNY_1_N008</t>
  </si>
  <si>
    <t>JENSEN_LNODEOAD</t>
  </si>
  <si>
    <t>JEPSE_SR_LNODELD4</t>
  </si>
  <si>
    <t>JERICHO_LNODE3RT</t>
  </si>
  <si>
    <t>JERICHO_LNODEMR</t>
  </si>
  <si>
    <t>JEROMEPR_LNODE68</t>
  </si>
  <si>
    <t>JERSEYV_GNODEIT</t>
  </si>
  <si>
    <t>JERUSALE_LNODET1</t>
  </si>
  <si>
    <t>JESSEN_LNODE2KV</t>
  </si>
  <si>
    <t>JESSUP_1_GN001</t>
  </si>
  <si>
    <t>JESSUP_1_N001</t>
  </si>
  <si>
    <t>JEWE_LNODE111</t>
  </si>
  <si>
    <t>JEWE_LNODE112</t>
  </si>
  <si>
    <t>JEWE_LNODE113</t>
  </si>
  <si>
    <t>JFK_GNODET</t>
  </si>
  <si>
    <t>JHINDS_2_B1</t>
  </si>
  <si>
    <t>JHINDS_2_LN001</t>
  </si>
  <si>
    <t>JHN_GNODEG1</t>
  </si>
  <si>
    <t>JHN_GNODEG2</t>
  </si>
  <si>
    <t>JHN_GNODEG3</t>
  </si>
  <si>
    <t>JHO_LNODEXF1</t>
  </si>
  <si>
    <t>JICARILL_LNODEILLA</t>
  </si>
  <si>
    <t>JIM_COUL_LNODEOAD</t>
  </si>
  <si>
    <t>JIMBRIDG_LNODE0T</t>
  </si>
  <si>
    <t>JIMBRIDG_LNODE1T</t>
  </si>
  <si>
    <t>JIMBRIDG_LNODELD</t>
  </si>
  <si>
    <t>JIMBRIDG_NODE1</t>
  </si>
  <si>
    <t>JIMBRIDG_NODE2</t>
  </si>
  <si>
    <t>JIMBRIDG_NODE3</t>
  </si>
  <si>
    <t>JIMBRIDG_NODE4</t>
  </si>
  <si>
    <t>JIMCR_BP_G01GNODE</t>
  </si>
  <si>
    <t>JIMCR_BP_G02GNODE</t>
  </si>
  <si>
    <t>JIMCR_BP_G03GNODE</t>
  </si>
  <si>
    <t>JIMCR_BP_LNODESEC</t>
  </si>
  <si>
    <t>JIMREADY_LNODEADY</t>
  </si>
  <si>
    <t>JLDG_LNODEWR1</t>
  </si>
  <si>
    <t>JLDG_LNODEWR2</t>
  </si>
  <si>
    <t>JLGR_LNODEK_1</t>
  </si>
  <si>
    <t>JLN_LNODEJLN</t>
  </si>
  <si>
    <t>JM_6_GN001</t>
  </si>
  <si>
    <t>JM_6_N001</t>
  </si>
  <si>
    <t>JMC_GNODEG1</t>
  </si>
  <si>
    <t>JMC_GNODEG2</t>
  </si>
  <si>
    <t>JME_GNODEG1</t>
  </si>
  <si>
    <t>JME_GNODEG2</t>
  </si>
  <si>
    <t>JMSCNPMP_1_N001</t>
  </si>
  <si>
    <t>JMSHAFER_LNODEMF1</t>
  </si>
  <si>
    <t>JMSHAFER_LNODEMF2</t>
  </si>
  <si>
    <t>JNCN_LNODE131</t>
  </si>
  <si>
    <t>JNCN_LNODE132</t>
  </si>
  <si>
    <t>JNVY_LNODE061</t>
  </si>
  <si>
    <t>JNVY_LNODE062</t>
  </si>
  <si>
    <t>JOE_LNODEOE1</t>
  </si>
  <si>
    <t>JOE_WOLD_LNODEOAD</t>
  </si>
  <si>
    <t>JOES_LNODEOES</t>
  </si>
  <si>
    <t>JOFFRE_LNODEFLD</t>
  </si>
  <si>
    <t>JOFFRE_LNODET1</t>
  </si>
  <si>
    <t>JOFFRE_LNODET2</t>
  </si>
  <si>
    <t>JOFFRE_LNODET3</t>
  </si>
  <si>
    <t>JOFFRE_LNODET4</t>
  </si>
  <si>
    <t>JOFFRE_LNODET5</t>
  </si>
  <si>
    <t>JOHANNA_2_N001</t>
  </si>
  <si>
    <t>JOHANNA_2_N007</t>
  </si>
  <si>
    <t>JOHANNA_2_N013</t>
  </si>
  <si>
    <t>JOHANNA_2_N018</t>
  </si>
  <si>
    <t>JOHN_DAY_5_G01GNODE</t>
  </si>
  <si>
    <t>JOHN_DAY_5_G02GNODE</t>
  </si>
  <si>
    <t>JOHN_DAY_5_G03GNODE</t>
  </si>
  <si>
    <t>JOHN_DAY_5_G04GNODE</t>
  </si>
  <si>
    <t>JOHN_DAY_5_G05GNODE</t>
  </si>
  <si>
    <t>JOHN_DAY_5_G06GNODE</t>
  </si>
  <si>
    <t>JOHN_DAY_5_G07GNODE</t>
  </si>
  <si>
    <t>JOHN_DAY_5_G08GNODE</t>
  </si>
  <si>
    <t>JOHN_DAY_5_G09GNODE</t>
  </si>
  <si>
    <t>JOHN_DAY_5_G10GNODE</t>
  </si>
  <si>
    <t>JOHN_DAY_5_G11GNODE</t>
  </si>
  <si>
    <t>JOHN_DAY_5_G12GNODE</t>
  </si>
  <si>
    <t>JOHN_DAY_5_G13GNODE</t>
  </si>
  <si>
    <t>JOHN_DAY_5_G14GNODE</t>
  </si>
  <si>
    <t>JOHN_DAY_5_G15GNODE</t>
  </si>
  <si>
    <t>JOHN_DAY_5_G16GNODE</t>
  </si>
  <si>
    <t>JOHN_LNODE060</t>
  </si>
  <si>
    <t>JOHN_LNODE061</t>
  </si>
  <si>
    <t>JOHN_ST_LNODEFMR</t>
  </si>
  <si>
    <t>JOLLYHIL_NODE1</t>
  </si>
  <si>
    <t>JOLLYHIL_NODE2</t>
  </si>
  <si>
    <t>JOLON_6_N001</t>
  </si>
  <si>
    <t>JOLON_6_N002</t>
  </si>
  <si>
    <t>JONES_SR_LNODELD1</t>
  </si>
  <si>
    <t>JONES_SR_LNODELD2</t>
  </si>
  <si>
    <t>JONES_SR_LNODELD3</t>
  </si>
  <si>
    <t>JONSN_LN_LNODEOAD</t>
  </si>
  <si>
    <t>JOR_GNODEG1</t>
  </si>
  <si>
    <t>JOR_LNODEJOR</t>
  </si>
  <si>
    <t>JORD_LNODE_RD</t>
  </si>
  <si>
    <t>JORD_LNODERD1</t>
  </si>
  <si>
    <t>JORDAN_LNODED1</t>
  </si>
  <si>
    <t>JORDAN_LNODELD</t>
  </si>
  <si>
    <t>JORDAN_LNODET2</t>
  </si>
  <si>
    <t>JORDANEL_LNODED1</t>
  </si>
  <si>
    <t>JORDANNA_LNODED1</t>
  </si>
  <si>
    <t>JORDANNA_LNODED2</t>
  </si>
  <si>
    <t>JORDANPA_LNODED1</t>
  </si>
  <si>
    <t>JORDANPO_LNODE21</t>
  </si>
  <si>
    <t>JORDANPO_LNODEDT1</t>
  </si>
  <si>
    <t>JORDANPO_LNODEJCE</t>
  </si>
  <si>
    <t>JORNADA_LNODE2LD</t>
  </si>
  <si>
    <t>JORNADA_LNODET1</t>
  </si>
  <si>
    <t>JOSLYN_LNODE01T</t>
  </si>
  <si>
    <t>JOSO_LNODEFMR</t>
  </si>
  <si>
    <t>JOY115_LNODE0LD</t>
  </si>
  <si>
    <t>JPLN_LNODE131</t>
  </si>
  <si>
    <t>JPLN_LNODE32</t>
  </si>
  <si>
    <t>JRABBIT_LNODEK1L</t>
  </si>
  <si>
    <t>JRABBIT_LNODEK2L</t>
  </si>
  <si>
    <t>JRC_LNODECLD</t>
  </si>
  <si>
    <t>JRI_LNODEJRI</t>
  </si>
  <si>
    <t>JROM_LNODE131</t>
  </si>
  <si>
    <t>JROM_LNODE132</t>
  </si>
  <si>
    <t>JRWDGEN_1_N001</t>
  </si>
  <si>
    <t>JRWOOD_1_GN001</t>
  </si>
  <si>
    <t>JRWOOD_1_N001</t>
  </si>
  <si>
    <t>JS_LNODE10A</t>
  </si>
  <si>
    <t>JS_LNODE11A</t>
  </si>
  <si>
    <t>JS_LNODE13A</t>
  </si>
  <si>
    <t>JS_LNODE14A</t>
  </si>
  <si>
    <t>JS_LNODE17A</t>
  </si>
  <si>
    <t>JS_LNODE18A</t>
  </si>
  <si>
    <t>JS_LNODE19A</t>
  </si>
  <si>
    <t>JS_LNODE21A</t>
  </si>
  <si>
    <t>JS_LNODE22A</t>
  </si>
  <si>
    <t>JS_LNODE25A</t>
  </si>
  <si>
    <t>JS_LNODE26A</t>
  </si>
  <si>
    <t>JS_LNODE29A</t>
  </si>
  <si>
    <t>JS_LNODE30A</t>
  </si>
  <si>
    <t>JS_LNODER9A</t>
  </si>
  <si>
    <t>JUA_LNODEXF1</t>
  </si>
  <si>
    <t>JUA_LNODEXF2</t>
  </si>
  <si>
    <t>JUANTABO_LNODETABO</t>
  </si>
  <si>
    <t>JUD_GAP_LNODEOAD</t>
  </si>
  <si>
    <t>JUDGAP_P_LNODEOAD</t>
  </si>
  <si>
    <t>JUDGAP_S_7_INVGGNODE</t>
  </si>
  <si>
    <t>JUDGE_LNODED1</t>
  </si>
  <si>
    <t>JUL_LNODEJUL</t>
  </si>
  <si>
    <t>JULIA_ST_LNODEMR</t>
  </si>
  <si>
    <t>JULIAETT_LNODEF1</t>
  </si>
  <si>
    <t>JULIETTE_6_N001</t>
  </si>
  <si>
    <t>JULIETTE_6_N002</t>
  </si>
  <si>
    <t>JUMPPND_LNODEUMP</t>
  </si>
  <si>
    <t>JUNCTIOO_LNODE16</t>
  </si>
  <si>
    <t>JUNCTIOO_LNODE87</t>
  </si>
  <si>
    <t>JUNPCYN1_NODE_4</t>
  </si>
  <si>
    <t>JV_LNODE10A</t>
  </si>
  <si>
    <t>JV_LNODE12A</t>
  </si>
  <si>
    <t>JV_LNODE13A</t>
  </si>
  <si>
    <t>JV_LNODER1A</t>
  </si>
  <si>
    <t>JV_LNODER2A</t>
  </si>
  <si>
    <t>JV_LNODER4A</t>
  </si>
  <si>
    <t>JV_LNODER5A</t>
  </si>
  <si>
    <t>JV_LNODER9A</t>
  </si>
  <si>
    <t>JVENTER_2_N001</t>
  </si>
  <si>
    <t>JX_LNODE10A</t>
  </si>
  <si>
    <t>JX_LNODE13A</t>
  </si>
  <si>
    <t>JX_LNODER9A</t>
  </si>
  <si>
    <t>KA_LNODEMR3</t>
  </si>
  <si>
    <t>KAHNEETA_LNODED1</t>
  </si>
  <si>
    <t>KAISER_LNODED2</t>
  </si>
  <si>
    <t>KAISER_LNODED3</t>
  </si>
  <si>
    <t>KAISER_LNODED4</t>
  </si>
  <si>
    <t>KAISER_LNODEISER</t>
  </si>
  <si>
    <t>KAISER_LNODER1</t>
  </si>
  <si>
    <t>KAISER_LNODER5</t>
  </si>
  <si>
    <t>KAISER_LNODER6</t>
  </si>
  <si>
    <t>KAL_LNODEKAL</t>
  </si>
  <si>
    <t>KALAMA_LNODEFMR</t>
  </si>
  <si>
    <t>KALIS_BP_LNODEDR1</t>
  </si>
  <si>
    <t>KALIS_BP_LNODEDR2</t>
  </si>
  <si>
    <t>KALIS_BP_LNODEDR3</t>
  </si>
  <si>
    <t>KALIS_BP_LNODEDR4</t>
  </si>
  <si>
    <t>KALIS_BP_LNODEDR5</t>
  </si>
  <si>
    <t>KALIS_BP_LNODEEAD</t>
  </si>
  <si>
    <t>KALIS_BP_LNODEEEN</t>
  </si>
  <si>
    <t>KALIS_BP_LNODERES</t>
  </si>
  <si>
    <t>KALIS_BP_LNODERV1</t>
  </si>
  <si>
    <t>KALIS_BP_LNODERV2</t>
  </si>
  <si>
    <t>KAMIAH_LNODEAH</t>
  </si>
  <si>
    <t>KAMM_1_N001</t>
  </si>
  <si>
    <t>KANAKA_1_N001</t>
  </si>
  <si>
    <t>KANAKA_1_N003</t>
  </si>
  <si>
    <t>KANAKAJT_1_B1</t>
  </si>
  <si>
    <t>KANANASK_GNODEG1</t>
  </si>
  <si>
    <t>KANANASK_GNODEG2</t>
  </si>
  <si>
    <t>KANANASK_GNODEG3</t>
  </si>
  <si>
    <t>KANSASGN_7_N001</t>
  </si>
  <si>
    <t>KANSASGN_7_N002</t>
  </si>
  <si>
    <t>KANTOR_LNODEEL1</t>
  </si>
  <si>
    <t>KAP_LNODEXF1</t>
  </si>
  <si>
    <t>KARMA_1_N004</t>
  </si>
  <si>
    <t>KARTCHNR_LNODEHNR</t>
  </si>
  <si>
    <t>KAS63_LNODE3LD</t>
  </si>
  <si>
    <t>KAY_LNODEESA</t>
  </si>
  <si>
    <t>KAY_LNODELLS</t>
  </si>
  <si>
    <t>KAY_SR_LNODELD2</t>
  </si>
  <si>
    <t>KAYCEE_LNODET1</t>
  </si>
  <si>
    <t>KAYCEE_LNODET2</t>
  </si>
  <si>
    <t>KAYWEST_LNODE-1</t>
  </si>
  <si>
    <t>KBLY_LNODE131</t>
  </si>
  <si>
    <t>KC_LNODER3A</t>
  </si>
  <si>
    <t>KC_LNODER5A</t>
  </si>
  <si>
    <t>KCCPUMP1_LNODET1</t>
  </si>
  <si>
    <t>KCCPUMP2_LNODEDT1</t>
  </si>
  <si>
    <t>KCH_GNODEG1</t>
  </si>
  <si>
    <t>KCH_GNODEG2</t>
  </si>
  <si>
    <t>KCH_GNODEG3</t>
  </si>
  <si>
    <t>KCH_GNODEG4</t>
  </si>
  <si>
    <t>KCH_LNODEKCH</t>
  </si>
  <si>
    <t>KCH161_LNODE0LD</t>
  </si>
  <si>
    <t>KCHM_LNODE131</t>
  </si>
  <si>
    <t>KCHM_LNODE132</t>
  </si>
  <si>
    <t>KCL_GNODEG1</t>
  </si>
  <si>
    <t>KCL_GNODEG2</t>
  </si>
  <si>
    <t>KCL_GNODEG3</t>
  </si>
  <si>
    <t>KCL_GNODEG4</t>
  </si>
  <si>
    <t>KCR_LNODEXF1</t>
  </si>
  <si>
    <t>KCRDCT1_7_B1</t>
  </si>
  <si>
    <t>KCRDCT2_7_B1</t>
  </si>
  <si>
    <t>KCTYPKER_7_B1</t>
  </si>
  <si>
    <t>KCTYTAP_6_N005</t>
  </si>
  <si>
    <t>KEARL_GNODE482</t>
  </si>
  <si>
    <t>KEARL_LNODE051</t>
  </si>
  <si>
    <t>KEARL_LNODE2_3</t>
  </si>
  <si>
    <t>KEARL_LNODE2_5</t>
  </si>
  <si>
    <t>KEARL_LNODE3_1</t>
  </si>
  <si>
    <t>KEARL_LNODE3_4</t>
  </si>
  <si>
    <t>KEARL_LNODE3_5</t>
  </si>
  <si>
    <t>KEARL_LNODE301</t>
  </si>
  <si>
    <t>KEARL_LNODE302</t>
  </si>
  <si>
    <t>KEARL_LNODE321</t>
  </si>
  <si>
    <t>KEARL_LNODE322</t>
  </si>
  <si>
    <t>KEARL_LNODE501</t>
  </si>
  <si>
    <t>KEARL_LNODE502</t>
  </si>
  <si>
    <t>KEARL_LNODE503</t>
  </si>
  <si>
    <t>KEARL_LNODE504</t>
  </si>
  <si>
    <t>KEARL_LNODE505</t>
  </si>
  <si>
    <t>KEARL_LNODE506</t>
  </si>
  <si>
    <t>KEARL_LNODE507</t>
  </si>
  <si>
    <t>KEARL_LNODE508</t>
  </si>
  <si>
    <t>KEARL_LNODE621</t>
  </si>
  <si>
    <t>KEARL_LNODE622</t>
  </si>
  <si>
    <t>KEARL_LNODE903</t>
  </si>
  <si>
    <t>KEARN_SR_LNODELD3</t>
  </si>
  <si>
    <t>KEARNEY_6_N001</t>
  </si>
  <si>
    <t>KEARNEY_6_N099</t>
  </si>
  <si>
    <t>KEARNEY_7_N001</t>
  </si>
  <si>
    <t>KEARNEY_7_N003</t>
  </si>
  <si>
    <t>KEARNS_LNODED1</t>
  </si>
  <si>
    <t>KEARNS_LNODED2</t>
  </si>
  <si>
    <t>KEARNY_6_B1</t>
  </si>
  <si>
    <t>KEARNY_6_N036</t>
  </si>
  <si>
    <t>KEEHN_LNODE-1</t>
  </si>
  <si>
    <t>KEEHN_LNODE-2</t>
  </si>
  <si>
    <t>KEELR_BP_LNODE068</t>
  </si>
  <si>
    <t>KEELR_BP_LNODECC1</t>
  </si>
  <si>
    <t>KEELR_BP_LNODECC2</t>
  </si>
  <si>
    <t>KEELR_BP_LNODECC5</t>
  </si>
  <si>
    <t>KEELR_BP_LNODECR1</t>
  </si>
  <si>
    <t>KEELR_BP_LNODECR2</t>
  </si>
  <si>
    <t>KEELR_BP_LNODEDR1</t>
  </si>
  <si>
    <t>KEELR_BP_LNODEDR2</t>
  </si>
  <si>
    <t>KEELR_BP_LNODESS1</t>
  </si>
  <si>
    <t>KEELR_BP_LNODESS2</t>
  </si>
  <si>
    <t>KEELR_BP_LNODESS3</t>
  </si>
  <si>
    <t>KEELR_BP_LNODESS4</t>
  </si>
  <si>
    <t>KEELR_BP_LNODESS5</t>
  </si>
  <si>
    <t>KEELS_BP_LNODEFMR</t>
  </si>
  <si>
    <t>KEEPHILL_GNODEG01</t>
  </si>
  <si>
    <t>KEEPHILL_GNODEG02</t>
  </si>
  <si>
    <t>KEEPHILL_GNODEG3</t>
  </si>
  <si>
    <t>KEEPHILL_LNODEAT3</t>
  </si>
  <si>
    <t>KEEPHILL_LNODEAUX1</t>
  </si>
  <si>
    <t>KEEPHILL_LNODEAUX2</t>
  </si>
  <si>
    <t>KEEPHILL_LNODELT2</t>
  </si>
  <si>
    <t>KEEPHILL_LNODELT3</t>
  </si>
  <si>
    <t>KEEPHILL_LNODESS3</t>
  </si>
  <si>
    <t>KEEPHILL_LNODET4</t>
  </si>
  <si>
    <t>KEFREKLD_LNODEOAD</t>
  </si>
  <si>
    <t>KEKAWAKA_6_N001</t>
  </si>
  <si>
    <t>KELEHER_LNODEEHER</t>
  </si>
  <si>
    <t>KELKER_LNODER_1</t>
  </si>
  <si>
    <t>KELKER_LNODER_2</t>
  </si>
  <si>
    <t>KELKER_LNODER_4</t>
  </si>
  <si>
    <t>KELLE_BP_LNODEYCO</t>
  </si>
  <si>
    <t>KELLEY_6_N001</t>
  </si>
  <si>
    <t>KELLYRDG_7_B1</t>
  </si>
  <si>
    <t>KELOM_BP_LNODEFMR</t>
  </si>
  <si>
    <t>KELSO_2_N001</t>
  </si>
  <si>
    <t>KELSO1_7_N001</t>
  </si>
  <si>
    <t>KELSO2_7_N001</t>
  </si>
  <si>
    <t>KELSO2_7_N002</t>
  </si>
  <si>
    <t>KELSO3_7_N001</t>
  </si>
  <si>
    <t>KELSO3_7_N002</t>
  </si>
  <si>
    <t>KELSO4_7_N001</t>
  </si>
  <si>
    <t>KEMP_RVR_LNODEFMR</t>
  </si>
  <si>
    <t>KEMPT_SR_LNODELD1</t>
  </si>
  <si>
    <t>KEMPT_SR_LNODELD2</t>
  </si>
  <si>
    <t>KEMPT_SR_LNODELD3</t>
  </si>
  <si>
    <t>KEN_BC_LNODEKEN</t>
  </si>
  <si>
    <t>KEN_LNODEXF1</t>
  </si>
  <si>
    <t>KEND_LNODE871</t>
  </si>
  <si>
    <t>KEND_LNODE872</t>
  </si>
  <si>
    <t>KENNECOT_LNODED1</t>
  </si>
  <si>
    <t>KENNEDAL_LNODELT1</t>
  </si>
  <si>
    <t>KENNEDAL_LNODELT2</t>
  </si>
  <si>
    <t>KENNEDY_LNODEDT1</t>
  </si>
  <si>
    <t>KENNEDY_LNODEXF1</t>
  </si>
  <si>
    <t>KENNEDY_LNODEXF2</t>
  </si>
  <si>
    <t>KENNETH_6_N001</t>
  </si>
  <si>
    <t>KENNETH_6_N002</t>
  </si>
  <si>
    <t>KENNW_BP_LNODEXF1</t>
  </si>
  <si>
    <t>KENNW_BP_LNODEXF2</t>
  </si>
  <si>
    <t>KENNW_BP_LNODEXF3</t>
  </si>
  <si>
    <t>KENSINGT_LNODED1</t>
  </si>
  <si>
    <t>KENWOOD_LNODE03</t>
  </si>
  <si>
    <t>KER_LNODER63</t>
  </si>
  <si>
    <t>KERCK1G1_7_B2</t>
  </si>
  <si>
    <t>KERCK1G1_7_N001</t>
  </si>
  <si>
    <t>KERCK1G2_7_B1</t>
  </si>
  <si>
    <t>KERCK1G3_7_B1</t>
  </si>
  <si>
    <t>KERCKHOF_7_B1</t>
  </si>
  <si>
    <t>KERMAC_LNODEITED</t>
  </si>
  <si>
    <t>KERMAN_6_N001</t>
  </si>
  <si>
    <t>KERMAN_6_N002</t>
  </si>
  <si>
    <t>KERNFRNT_1_B1</t>
  </si>
  <si>
    <t>KERNFRNT_7_B1</t>
  </si>
  <si>
    <t>KERNFRT_1_N001</t>
  </si>
  <si>
    <t>KERNOIL_1_B1</t>
  </si>
  <si>
    <t>KERNOIL_1_N001</t>
  </si>
  <si>
    <t>KERNOIL_1_N012</t>
  </si>
  <si>
    <t>KERNOIL_1_N031</t>
  </si>
  <si>
    <t>KERNPWR_1_B1</t>
  </si>
  <si>
    <t>KERNPWR_1_N002</t>
  </si>
  <si>
    <t>KERNPWR_1_N201</t>
  </si>
  <si>
    <t>KERNRDGE_1_N001</t>
  </si>
  <si>
    <t>KERNRDGE_1_N003</t>
  </si>
  <si>
    <t>KERNRV_1_N001</t>
  </si>
  <si>
    <t>KERNRVR_6_N001</t>
  </si>
  <si>
    <t>KERNRVR_6_N014</t>
  </si>
  <si>
    <t>KERNRVU1_7_B1</t>
  </si>
  <si>
    <t>KERNRVU2_7_B1</t>
  </si>
  <si>
    <t>KERNWATR_1_N001</t>
  </si>
  <si>
    <t>KERNWTP1_1_B1</t>
  </si>
  <si>
    <t>KERR_1_SKQ1GNODE</t>
  </si>
  <si>
    <t>KERR_1_SKQ2GNODE</t>
  </si>
  <si>
    <t>KERR_1_SKQ3GNODE</t>
  </si>
  <si>
    <t>KERRB_BP_LNODEIA1</t>
  </si>
  <si>
    <t>KERRB_BP_LNODEIA2</t>
  </si>
  <si>
    <t>KERSEY_LNODET2</t>
  </si>
  <si>
    <t>KERSEY_LNODETI</t>
  </si>
  <si>
    <t>KERSEY_W_LNODESEY</t>
  </si>
  <si>
    <t>KESWICK_2_N044</t>
  </si>
  <si>
    <t>KESWICK_2_N045</t>
  </si>
  <si>
    <t>KESWICK_2_N046</t>
  </si>
  <si>
    <t>KESWICK_2_N047</t>
  </si>
  <si>
    <t>KESWICK_2_N048</t>
  </si>
  <si>
    <t>KESWICK_2_N049</t>
  </si>
  <si>
    <t>KESWICK_2_N050</t>
  </si>
  <si>
    <t>KESWICK_2_N051</t>
  </si>
  <si>
    <t>KESWICK_2_N052</t>
  </si>
  <si>
    <t>KESWICK_6_N001</t>
  </si>
  <si>
    <t>KESWIK_7_N1</t>
  </si>
  <si>
    <t>KESWIK_7_N2</t>
  </si>
  <si>
    <t>KESWIK_7_N3</t>
  </si>
  <si>
    <t>KET_LNODEKET</t>
  </si>
  <si>
    <t>KETTLE_F_LNODEF1</t>
  </si>
  <si>
    <t>KETTLE_F_NODE01</t>
  </si>
  <si>
    <t>KETTLE_F_NODEG02</t>
  </si>
  <si>
    <t>KETTLE_LNODET1</t>
  </si>
  <si>
    <t>KETTLECK_LNODEECK</t>
  </si>
  <si>
    <t>KETTLECK_LNODEK_2</t>
  </si>
  <si>
    <t>KETTLEMN_6_N001</t>
  </si>
  <si>
    <t>KETTLES_GNODEG1</t>
  </si>
  <si>
    <t>KETTLES_GNODEG2</t>
  </si>
  <si>
    <t>KETTLES_GNODEG3</t>
  </si>
  <si>
    <t>KETTLES_GNODEG4</t>
  </si>
  <si>
    <t>KETTNER_6_N001</t>
  </si>
  <si>
    <t>KEWA_LNODEKEWA</t>
  </si>
  <si>
    <t>KEYSTONE_LNODET1</t>
  </si>
  <si>
    <t>KEYSTONE_LNODET2</t>
  </si>
  <si>
    <t>KGH_LNODEKGH</t>
  </si>
  <si>
    <t>KGP_LNODEGPL</t>
  </si>
  <si>
    <t>KI1_LNODE112</t>
  </si>
  <si>
    <t>KI1_LNODEI14</t>
  </si>
  <si>
    <t>KI1_LNODERSR</t>
  </si>
  <si>
    <t>KI2_LNODE110</t>
  </si>
  <si>
    <t>KI2_LNODE120</t>
  </si>
  <si>
    <t>KI2_LNODE210</t>
  </si>
  <si>
    <t>KIDWELL_LNODE-1</t>
  </si>
  <si>
    <t>KIERNAN_LNODEBNK1</t>
  </si>
  <si>
    <t>KIFER_1_B1</t>
  </si>
  <si>
    <t>KIFER_1_N022</t>
  </si>
  <si>
    <t>KIFER_6_N001</t>
  </si>
  <si>
    <t>KIFER_6_N020</t>
  </si>
  <si>
    <t>KILLARNY_LNODET1</t>
  </si>
  <si>
    <t>KILLINGS_LNODE67</t>
  </si>
  <si>
    <t>KILLINGS_LNODE68</t>
  </si>
  <si>
    <t>KILRC1-2_7_B1</t>
  </si>
  <si>
    <t>KIMBALL_LNODE_34</t>
  </si>
  <si>
    <t>KIMBALLC_GNODE7UN</t>
  </si>
  <si>
    <t>KIMBALLC_GNODELNT</t>
  </si>
  <si>
    <t>KIMB-CLK_LNODED1</t>
  </si>
  <si>
    <t>KIMBRTAP_LNODE1</t>
  </si>
  <si>
    <t>KIN_LNODEXF2</t>
  </si>
  <si>
    <t>KING BCH_GNODE 1</t>
  </si>
  <si>
    <t>KING BCH_GNODE 2</t>
  </si>
  <si>
    <t>KING_AVE_LNODEK1L</t>
  </si>
  <si>
    <t>KING_AVE_LNODEK2L</t>
  </si>
  <si>
    <t>KINGBRY_LNODERY</t>
  </si>
  <si>
    <t>KINGCTY_6_N001</t>
  </si>
  <si>
    <t>KINGCTY_6_N002</t>
  </si>
  <si>
    <t>KINGCTY_6_N005</t>
  </si>
  <si>
    <t>KINGE_BP_LNODEGGS</t>
  </si>
  <si>
    <t>KINGE_BP_LNODENER</t>
  </si>
  <si>
    <t>KINGE_BP_LNODEZUA</t>
  </si>
  <si>
    <t>KINGMAN_LNODET1</t>
  </si>
  <si>
    <t>KINGMANT_LNODEPAI</t>
  </si>
  <si>
    <t>KINGRNCH_LNODET1</t>
  </si>
  <si>
    <t>KINGRNCH_LNODET2</t>
  </si>
  <si>
    <t>KINGSBRG_1_N001</t>
  </si>
  <si>
    <t>KINGSBRG_1_N008</t>
  </si>
  <si>
    <t>KINGSBRG_7_N002</t>
  </si>
  <si>
    <t>KINGSBRG_7_N003</t>
  </si>
  <si>
    <t>KINGSBUR_7_B1</t>
  </si>
  <si>
    <t>KINGSRIV_7_B1</t>
  </si>
  <si>
    <t>KINMORGA_LNODEORGA</t>
  </si>
  <si>
    <t>KINOSIS_LNODE01T</t>
  </si>
  <si>
    <t>KINZUA_LNODERAY</t>
  </si>
  <si>
    <t>KIOWA_LNODE_LD</t>
  </si>
  <si>
    <t>KIRBY_LNODE_LD1</t>
  </si>
  <si>
    <t>KIRBY_LNODE_LD2</t>
  </si>
  <si>
    <t>KIRBYCRE_LNODED1</t>
  </si>
  <si>
    <t>KIRK_BHP_LNODELD1</t>
  </si>
  <si>
    <t>KIRK_BHP_LNODELD2</t>
  </si>
  <si>
    <t>KIRK_SR_LNODELD2</t>
  </si>
  <si>
    <t>KIRKER_1_N001</t>
  </si>
  <si>
    <t>KIRKER_1_N005</t>
  </si>
  <si>
    <t>KIRKER_1_N006</t>
  </si>
  <si>
    <t>KIRKWD1_7_B1</t>
  </si>
  <si>
    <t>KIRKWD2_7_B1</t>
  </si>
  <si>
    <t>KIRKWD3_7_B1</t>
  </si>
  <si>
    <t>KIRTLAND_LNODENDKB</t>
  </si>
  <si>
    <t>KIRTLAND_LNODENDKD</t>
  </si>
  <si>
    <t>KIT_BC_GNODERTA</t>
  </si>
  <si>
    <t>KIT_LNODEXF2</t>
  </si>
  <si>
    <t>KITASVLY_2_Z1GNODE</t>
  </si>
  <si>
    <t>KITASVLY_5_ZS1GNODE</t>
  </si>
  <si>
    <t>KITSAP_LNODESSA</t>
  </si>
  <si>
    <t>KITSCOTY_LNODE02T</t>
  </si>
  <si>
    <t>KJ_LNODE10A</t>
  </si>
  <si>
    <t>KJ_LNODE12A</t>
  </si>
  <si>
    <t>KKS_GNODEG1</t>
  </si>
  <si>
    <t>KKS_GNODEG2</t>
  </si>
  <si>
    <t>KKS_GNODEG3</t>
  </si>
  <si>
    <t>KKS_GNODEG4</t>
  </si>
  <si>
    <t>KLA_LNODEXF1</t>
  </si>
  <si>
    <t>KLAMB_BP_2_GNODE01</t>
  </si>
  <si>
    <t>KLAMB_BP_2_GNODE02</t>
  </si>
  <si>
    <t>KLAMB_BP_2_GNODE901</t>
  </si>
  <si>
    <t>KLAMB_BP_2_GNODE902</t>
  </si>
  <si>
    <t>KLAMB_BP_2_GNODES01</t>
  </si>
  <si>
    <t>KLBT_LNODEWR1</t>
  </si>
  <si>
    <t>KLBT_LNODEWR2</t>
  </si>
  <si>
    <t>KLEMP_LNODED1</t>
  </si>
  <si>
    <t>KLG_GNODEDIL</t>
  </si>
  <si>
    <t>KLG_GNODEPL</t>
  </si>
  <si>
    <t>KLG_LNODEKLG</t>
  </si>
  <si>
    <t>KLNDSCHL_NODE3A</t>
  </si>
  <si>
    <t>KLNDSCHL_NODEEB</t>
  </si>
  <si>
    <t>KLNDSCHL_NODEGST</t>
  </si>
  <si>
    <t>KLNDSCHL_NODEZ3</t>
  </si>
  <si>
    <t>KLON_WEC_LNODEIKE</t>
  </si>
  <si>
    <t>KLONDIKE_NODE01</t>
  </si>
  <si>
    <t>KLONDIKE_NODE02</t>
  </si>
  <si>
    <t>KLPT_LNODEWR1</t>
  </si>
  <si>
    <t>KLPT_LNODEWR2</t>
  </si>
  <si>
    <t>KLY_GNODEG1</t>
  </si>
  <si>
    <t>KM_LNODEFMR</t>
  </si>
  <si>
    <t>KMI_LNODEKMI</t>
  </si>
  <si>
    <t>KMPUD_7_N001</t>
  </si>
  <si>
    <t>KNAPPA_LNODEPPA</t>
  </si>
  <si>
    <t>KNAUF_LNODE2</t>
  </si>
  <si>
    <t>KNAUF_LNODED1</t>
  </si>
  <si>
    <t>KNBR_LNODECS1</t>
  </si>
  <si>
    <t>KNGC_LNODEWR1</t>
  </si>
  <si>
    <t>KNGC_LNODEWR2</t>
  </si>
  <si>
    <t>KNGHTSLD_1_N001</t>
  </si>
  <si>
    <t>KNGS_HIL_LNODEOAD</t>
  </si>
  <si>
    <t>KNGSRVR_1_B1</t>
  </si>
  <si>
    <t>KNIGHTSB_LNODET1</t>
  </si>
  <si>
    <t>KNIGHTSB_LNODET2</t>
  </si>
  <si>
    <t>KNIGHTSB_LNODET3</t>
  </si>
  <si>
    <t>KNM_LNODEXF2</t>
  </si>
  <si>
    <t>KNO_LNODEXF1</t>
  </si>
  <si>
    <t>KNOBLE_T_LNODEMR</t>
  </si>
  <si>
    <t>KNOBWC_LNODEBK1</t>
  </si>
  <si>
    <t>KNOLL_SR_LNODELD1</t>
  </si>
  <si>
    <t>KNOLL_SR_LNODELD2</t>
  </si>
  <si>
    <t>KNOTT_LNODE52</t>
  </si>
  <si>
    <t>KNOTT_LNODE521</t>
  </si>
  <si>
    <t>KNT_LNODEXF2</t>
  </si>
  <si>
    <t>KNT_LNODEXF3</t>
  </si>
  <si>
    <t>KOFAWC_LNODEAKE</t>
  </si>
  <si>
    <t>KOFAWC_LNODERES</t>
  </si>
  <si>
    <t>KOFAWC_LNODEYPG</t>
  </si>
  <si>
    <t>KOLIN_R_LNODEOAD</t>
  </si>
  <si>
    <t>KONOCTI6_6_N001</t>
  </si>
  <si>
    <t>KONOCTI6_6_N0027</t>
  </si>
  <si>
    <t>KOOSKIA_LNODEIA</t>
  </si>
  <si>
    <t>KORTES_GNODES_1</t>
  </si>
  <si>
    <t>KORTES_GNODES_2</t>
  </si>
  <si>
    <t>KORTES_GNODES_3</t>
  </si>
  <si>
    <t>KRA_BC_GNODEG2PSEUDO</t>
  </si>
  <si>
    <t>KRA_BC_GNODEG3PSEUDO</t>
  </si>
  <si>
    <t>KRA_BC_LNODEKRA</t>
  </si>
  <si>
    <t>KRAMER_1_B1</t>
  </si>
  <si>
    <t>KRAMER_1_N001</t>
  </si>
  <si>
    <t>KRAMER_2_B1</t>
  </si>
  <si>
    <t>KRAMER_2_N051</t>
  </si>
  <si>
    <t>KRCH_LNODE131</t>
  </si>
  <si>
    <t>KRMNFCP_7_N002</t>
  </si>
  <si>
    <t>KRMNFCP_7_N003</t>
  </si>
  <si>
    <t>KRMR_LNODE131</t>
  </si>
  <si>
    <t>KRMR_LNODE132</t>
  </si>
  <si>
    <t>KRNCNYN_6_N001</t>
  </si>
  <si>
    <t>KRNEY_BP_LNODEXF1</t>
  </si>
  <si>
    <t>KSH_LNODEKSH</t>
  </si>
  <si>
    <t>KSITUAN_LNODEFMR</t>
  </si>
  <si>
    <t>KSLXMTR_LNODEPM</t>
  </si>
  <si>
    <t>KTAP_LNODE52</t>
  </si>
  <si>
    <t>KTAP_LNODEAL</t>
  </si>
  <si>
    <t>KTAP_LNODEAY</t>
  </si>
  <si>
    <t>KTAP_LNODECA</t>
  </si>
  <si>
    <t>KTAP_LNODERE</t>
  </si>
  <si>
    <t>KTG_LNODEKTG</t>
  </si>
  <si>
    <t>KUMEYAAY_7_N001</t>
  </si>
  <si>
    <t>KUNA_IP_LNODERDP</t>
  </si>
  <si>
    <t>KUNA_LNODE31N</t>
  </si>
  <si>
    <t>KUTZ_TAP_LNODEAPI</t>
  </si>
  <si>
    <t>KWH_LNODEXF2</t>
  </si>
  <si>
    <t>KY_2_UNIT5GNODE</t>
  </si>
  <si>
    <t>KY_2_UNIT6GNODE</t>
  </si>
  <si>
    <t>KY_6_UNIT4GNODE</t>
  </si>
  <si>
    <t>KY_U7AGNODE</t>
  </si>
  <si>
    <t>KY_U7SGNODE</t>
  </si>
  <si>
    <t>KYOCERA_6_N001</t>
  </si>
  <si>
    <t>KYOCERA_6_N003</t>
  </si>
  <si>
    <t>KYOHO_1_LN001</t>
  </si>
  <si>
    <t>KYRENE_LNODEDAU</t>
  </si>
  <si>
    <t>KYRENE_LNODEDU7</t>
  </si>
  <si>
    <t>LA_DUKE_LNODEOAD</t>
  </si>
  <si>
    <t>LAAPS_LNODEMR1</t>
  </si>
  <si>
    <t>LAAPS_LNODEMR2</t>
  </si>
  <si>
    <t>LAB_LNODEXF2</t>
  </si>
  <si>
    <t>LABAJADA_LNODEJADA</t>
  </si>
  <si>
    <t>LAC_LA_B_LNODET1</t>
  </si>
  <si>
    <t>LAC_LNODEXF1</t>
  </si>
  <si>
    <t>LACAM_BP_LNODEFMR</t>
  </si>
  <si>
    <t>LACAMAS_LNODEMR</t>
  </si>
  <si>
    <t>LACANADA_LNODET1</t>
  </si>
  <si>
    <t>LACANADA_LNODET2</t>
  </si>
  <si>
    <t>LACLE_BP_LNODE8KV</t>
  </si>
  <si>
    <t>LACLE_BP_LNODEEDE</t>
  </si>
  <si>
    <t>LACO_LNODER_1</t>
  </si>
  <si>
    <t>LACO_LNODER_2</t>
  </si>
  <si>
    <t>LACO_LNODER_3</t>
  </si>
  <si>
    <t>LACOREY_LNODE01T</t>
  </si>
  <si>
    <t>LACOREY_LNODE02T</t>
  </si>
  <si>
    <t>LACSD_7_B2</t>
  </si>
  <si>
    <t>LACSD_7_B3</t>
  </si>
  <si>
    <t>LACSD_7_B4</t>
  </si>
  <si>
    <t>LACSD_7_B5</t>
  </si>
  <si>
    <t>LACSD_7_N001</t>
  </si>
  <si>
    <t>LACY_SR_LNODELD1</t>
  </si>
  <si>
    <t>LACY_SR_LNODELD2</t>
  </si>
  <si>
    <t>LADD_LNODED1</t>
  </si>
  <si>
    <t>LAFA_LNODE471</t>
  </si>
  <si>
    <t>LAFA_LNODE472</t>
  </si>
  <si>
    <t>LAFRESA_6_N001</t>
  </si>
  <si>
    <t>LAFRESA_6_N003</t>
  </si>
  <si>
    <t>LAFRESA_6_N007</t>
  </si>
  <si>
    <t>LAFRESA_6_N008</t>
  </si>
  <si>
    <t>LAGA_LNODEITA</t>
  </si>
  <si>
    <t>LAGNANL_1_N001</t>
  </si>
  <si>
    <t>LAGNANL_1_N002</t>
  </si>
  <si>
    <t>LAGNANL_1_N005</t>
  </si>
  <si>
    <t>LAGNANL_1_N006</t>
  </si>
  <si>
    <t>LAGNDTPW_LNODEAL</t>
  </si>
  <si>
    <t>LAGNDTPW_NODE01</t>
  </si>
  <si>
    <t>LAGNDTPW_NODE02</t>
  </si>
  <si>
    <t>LAGNDTPW_NODE03</t>
  </si>
  <si>
    <t>LAGNDTPW_NODE04</t>
  </si>
  <si>
    <t>LAGNDTPW_NODE05</t>
  </si>
  <si>
    <t>LAGOO_BP_LNODEREE</t>
  </si>
  <si>
    <t>LAGOONTP_LNODELD</t>
  </si>
  <si>
    <t>LAGRA_BP_LNODEGIN</t>
  </si>
  <si>
    <t>LAGRA_BP_LNODEKER</t>
  </si>
  <si>
    <t>LAGRA_BP_LNODENDE</t>
  </si>
  <si>
    <t>LAGRA_BP_LNODEXF1</t>
  </si>
  <si>
    <t>LAGRANGE_LNODENGE</t>
  </si>
  <si>
    <t>LAGRNG_1_N1</t>
  </si>
  <si>
    <t>LAGRNG_LNODED1</t>
  </si>
  <si>
    <t>LAGUBELL_2_B1</t>
  </si>
  <si>
    <t>LAGUBELL_6_N001</t>
  </si>
  <si>
    <t>LAGUBELL_6_N005</t>
  </si>
  <si>
    <t>LAGUBELL_6_N007</t>
  </si>
  <si>
    <t>LAGUBELL_6_N210</t>
  </si>
  <si>
    <t>LAGUNATP_6_N001</t>
  </si>
  <si>
    <t>LAGUNATP_LNODERED</t>
  </si>
  <si>
    <t>LAGUNATP_LNODETAP</t>
  </si>
  <si>
    <t>LAGUNITS_6_N001</t>
  </si>
  <si>
    <t>LAHONTAN_GNODEIT</t>
  </si>
  <si>
    <t>LAHONTAN_LNODESS</t>
  </si>
  <si>
    <t>LAJ_GNODEG1</t>
  </si>
  <si>
    <t>LAJ_LNODEJ12</t>
  </si>
  <si>
    <t>LAJARA_LNODEOOK1</t>
  </si>
  <si>
    <t>LAJOLLA_6_N001</t>
  </si>
  <si>
    <t>LAJOLLA_6_N007</t>
  </si>
  <si>
    <t>LAJU_LNODET1</t>
  </si>
  <si>
    <t>LAJU_LNODET2</t>
  </si>
  <si>
    <t>LAK_SM_LNODENE2</t>
  </si>
  <si>
    <t>LAK_SM_LNODENE3</t>
  </si>
  <si>
    <t>LAK_SM_LNODENE4</t>
  </si>
  <si>
    <t>LAK_SM_LNODENE6</t>
  </si>
  <si>
    <t>LAK_SM_LNODENE7</t>
  </si>
  <si>
    <t>LAK_SM_LNODENE8</t>
  </si>
  <si>
    <t>LAKE_2_N023</t>
  </si>
  <si>
    <t>LAKE_2_N024</t>
  </si>
  <si>
    <t>LAKE_2_N025</t>
  </si>
  <si>
    <t>LAKE_2_N026</t>
  </si>
  <si>
    <t>LAKE_2_N027</t>
  </si>
  <si>
    <t>LAKE_2_N028</t>
  </si>
  <si>
    <t>LAKE_2_N029</t>
  </si>
  <si>
    <t>LAKE_2_N030</t>
  </si>
  <si>
    <t>LAKE_2_N031</t>
  </si>
  <si>
    <t>LAKE_2_N032</t>
  </si>
  <si>
    <t>LAKE_2_N033</t>
  </si>
  <si>
    <t>LAKE_2_N034</t>
  </si>
  <si>
    <t>LAKE_2_N035</t>
  </si>
  <si>
    <t>LAKE_2_N038</t>
  </si>
  <si>
    <t>LAKE_2_N404</t>
  </si>
  <si>
    <t>LAKE_2_N405</t>
  </si>
  <si>
    <t>LAKE_2_N406</t>
  </si>
  <si>
    <t>LAKE_LNODE461</t>
  </si>
  <si>
    <t>LAKE_LNODE462</t>
  </si>
  <si>
    <t>LAKE_LNODEOAD</t>
  </si>
  <si>
    <t>LAKE_VW_LNODE271</t>
  </si>
  <si>
    <t>LAKEPARK_LNODED1</t>
  </si>
  <si>
    <t>LAKEPARK_LNODED2</t>
  </si>
  <si>
    <t>LAKEPORT_LNODE01</t>
  </si>
  <si>
    <t>LAKEPORT_LNODE66</t>
  </si>
  <si>
    <t>LAKES_BP_LNODEIDE</t>
  </si>
  <si>
    <t>LAKESEND_LNODEOAD</t>
  </si>
  <si>
    <t>LAKESID1_LNODED1</t>
  </si>
  <si>
    <t>LAKESID1_LNODED2</t>
  </si>
  <si>
    <t>LAKESID2_LNODEX1</t>
  </si>
  <si>
    <t>LAKESID2_LNODEX2</t>
  </si>
  <si>
    <t>LAKESID2_NODE0</t>
  </si>
  <si>
    <t>LAKESID2_NODE1</t>
  </si>
  <si>
    <t>LAKESID2_NODE2</t>
  </si>
  <si>
    <t>LAKEVIEW_6_N003</t>
  </si>
  <si>
    <t>LAKEVIEW_6_N101</t>
  </si>
  <si>
    <t>LAKEVIEW_LNODEF1</t>
  </si>
  <si>
    <t>LAKEVILE_2_B1</t>
  </si>
  <si>
    <t>LAKEVLLE_1_N001</t>
  </si>
  <si>
    <t>LAKEVLLE_1_N028</t>
  </si>
  <si>
    <t>LAKEWENA_LNODEMR</t>
  </si>
  <si>
    <t>LAKEWOOD_1_N001</t>
  </si>
  <si>
    <t>LAKEWOOD_1_N003</t>
  </si>
  <si>
    <t>LAKEWOOD_1_N004</t>
  </si>
  <si>
    <t>LAKEWOOD_1_N006</t>
  </si>
  <si>
    <t>LAKEWOOD_1_N007</t>
  </si>
  <si>
    <t>LAKEWOOD_1_N009</t>
  </si>
  <si>
    <t>LAKGR_BP_LNODEFMR</t>
  </si>
  <si>
    <t>LAKSI_BP_LNODE5KV</t>
  </si>
  <si>
    <t>LALUZ_LNODEZAUX</t>
  </si>
  <si>
    <t>LAM63_LNODEAAL</t>
  </si>
  <si>
    <t>LAMB_IP_LNODE131</t>
  </si>
  <si>
    <t>LAMB_LNODE-1</t>
  </si>
  <si>
    <t>LAMBGT1_7_B1</t>
  </si>
  <si>
    <t>LAMBIE_2_B1</t>
  </si>
  <si>
    <t>LAMBIE_2_N010</t>
  </si>
  <si>
    <t>LAMBTON_LNODET1</t>
  </si>
  <si>
    <t>LAMBTON_LNODET2</t>
  </si>
  <si>
    <t>LAMCU_GNODE_DC</t>
  </si>
  <si>
    <t>LAMCU_LNODESS</t>
  </si>
  <si>
    <t>LAMMERS_1_N001</t>
  </si>
  <si>
    <t>LAMMERS_1_N004</t>
  </si>
  <si>
    <t>LAMONT_1_B4</t>
  </si>
  <si>
    <t>LAMONT_1_N001</t>
  </si>
  <si>
    <t>LAMONT_1_N002</t>
  </si>
  <si>
    <t>LAMORADA_LNODERADA</t>
  </si>
  <si>
    <t>LAMPF_LNODESON1</t>
  </si>
  <si>
    <t>LAMPF_LNODESON2</t>
  </si>
  <si>
    <t>LAMPO_LNODEK</t>
  </si>
  <si>
    <t>LANCASTE_LNODE53</t>
  </si>
  <si>
    <t>LANCSTR_6_N002</t>
  </si>
  <si>
    <t>LANCSTR_6_N030</t>
  </si>
  <si>
    <t>LANDSMAN_GNODESON</t>
  </si>
  <si>
    <t>LANE_LNODEF1A</t>
  </si>
  <si>
    <t>LANE2_LNODET2</t>
  </si>
  <si>
    <t>LANGE_GNODE_CT</t>
  </si>
  <si>
    <t>LANGE_LNODEONT</t>
  </si>
  <si>
    <t>LANGL_BP_LNODEDON</t>
  </si>
  <si>
    <t>LANGL_BP_LNODERRY</t>
  </si>
  <si>
    <t>LANPRI_6_N001</t>
  </si>
  <si>
    <t>LAP_LNODELAP</t>
  </si>
  <si>
    <t>LAPHAM_LNODED1</t>
  </si>
  <si>
    <t>LAPIN_BP_LNODEHST</t>
  </si>
  <si>
    <t>LAPIN_BP_LNODEVER</t>
  </si>
  <si>
    <t>LAPLMG1_7_B2</t>
  </si>
  <si>
    <t>LAPLMG1_7_N001</t>
  </si>
  <si>
    <t>LAPLMG2_7_B2</t>
  </si>
  <si>
    <t>LAPLMG2_7_N001</t>
  </si>
  <si>
    <t>LAPLMG3_7_B2</t>
  </si>
  <si>
    <t>LAPLMG3_7_N001</t>
  </si>
  <si>
    <t>LAPLMG4_7_B2</t>
  </si>
  <si>
    <t>LAPLMG4_7_N001</t>
  </si>
  <si>
    <t>LAPORTE_LNODEPLT</t>
  </si>
  <si>
    <t>LAPORTE_LNODESCO</t>
  </si>
  <si>
    <t>LAR_RIVR_GNODEG2</t>
  </si>
  <si>
    <t>LAR_RIVR_GNODEG3</t>
  </si>
  <si>
    <t>LAR_RIVR_LNODEIVR</t>
  </si>
  <si>
    <t>LAR_RIVR_LNODESS1</t>
  </si>
  <si>
    <t>LAR_RIVR_LNODESS2</t>
  </si>
  <si>
    <t>LARAMIE_LNODE829</t>
  </si>
  <si>
    <t>LARAMIE_LNODE957</t>
  </si>
  <si>
    <t>LARAMIE_LNODET1</t>
  </si>
  <si>
    <t>LARAMIE_LNODET2</t>
  </si>
  <si>
    <t>LAREN_BP_LNODEFMR</t>
  </si>
  <si>
    <t>LARKIN12_7_LN001</t>
  </si>
  <si>
    <t>LARKIN12_7_LN002</t>
  </si>
  <si>
    <t>LARKIN12_7_LN003</t>
  </si>
  <si>
    <t>LAROA1_2_N001</t>
  </si>
  <si>
    <t>LAROA1_2_N005</t>
  </si>
  <si>
    <t>LAROA2CT_7_B1</t>
  </si>
  <si>
    <t>LAROA2CT_7_N002</t>
  </si>
  <si>
    <t>LAROA2ST_7_B1</t>
  </si>
  <si>
    <t>LAROA2ST_7_N002</t>
  </si>
  <si>
    <t>LAROCHE_LNODEPM</t>
  </si>
  <si>
    <t>LARSON_LNODEKV</t>
  </si>
  <si>
    <t>LASAGUIL_2_B1</t>
  </si>
  <si>
    <t>LASCRUC_LNODEKV1</t>
  </si>
  <si>
    <t>LASCRUC_LNODEKV2</t>
  </si>
  <si>
    <t>LASPALMS_1_N001</t>
  </si>
  <si>
    <t>LASPLGS_6_N001</t>
  </si>
  <si>
    <t>LASPLGS_6_N004</t>
  </si>
  <si>
    <t>LASPULGS_6_N001</t>
  </si>
  <si>
    <t>LASPULGS_6_N009</t>
  </si>
  <si>
    <t>LASSE_SR_LNODELD1</t>
  </si>
  <si>
    <t>LASSE_SR_LNODELD2</t>
  </si>
  <si>
    <t>LASSE_SR_LNODELD3</t>
  </si>
  <si>
    <t>LASSEN_6_N001</t>
  </si>
  <si>
    <t>LASSEN_6_N003</t>
  </si>
  <si>
    <t>LASSEN_6_N004</t>
  </si>
  <si>
    <t>LASTCHCE_LNODE11</t>
  </si>
  <si>
    <t>LASTCHCE_LNODE12</t>
  </si>
  <si>
    <t>LASTCHCE_LNODE18</t>
  </si>
  <si>
    <t>LASTCHCE_LNODE21</t>
  </si>
  <si>
    <t>LAT_LNODEXF1</t>
  </si>
  <si>
    <t>LATAH_LNODEF1</t>
  </si>
  <si>
    <t>LATHA_BP_LNODEXF1</t>
  </si>
  <si>
    <t>LATHA_BP_LNODEXF2</t>
  </si>
  <si>
    <t>LATHAM_LNODED1</t>
  </si>
  <si>
    <t>LATIGO_NODET</t>
  </si>
  <si>
    <t>LAU_LNODEXF1</t>
  </si>
  <si>
    <t>LAURA_BP_LNODEFMR</t>
  </si>
  <si>
    <t>LAUREL_LNODE2KV</t>
  </si>
  <si>
    <t>LAUREL_P_LNODEOAD</t>
  </si>
  <si>
    <t>LAURELES_6_N001</t>
  </si>
  <si>
    <t>LAURELNW_LNODEK1H</t>
  </si>
  <si>
    <t>LAURELNW_LNODEK2H</t>
  </si>
  <si>
    <t>LAURIN_LNODEOAD</t>
  </si>
  <si>
    <t>LAVINA_LNODEMPC</t>
  </si>
  <si>
    <t>LAVINA_LNODEREA</t>
  </si>
  <si>
    <t>LAVINA_P_LNODEOAD</t>
  </si>
  <si>
    <t>LAWRENCE_1_N001</t>
  </si>
  <si>
    <t>LAWRENCE_1_N003</t>
  </si>
  <si>
    <t>LAWRENCE_1_N004</t>
  </si>
  <si>
    <t>LAWRENCE_1_N006</t>
  </si>
  <si>
    <t>LAWRENCE_LNODEENCE</t>
  </si>
  <si>
    <t>LAYTON_LNODED1</t>
  </si>
  <si>
    <t>LAYTON_LNODED2</t>
  </si>
  <si>
    <t>LB1_GNODEG1</t>
  </si>
  <si>
    <t>LBEACH_2_N107</t>
  </si>
  <si>
    <t>LBEACH1G_7_N001</t>
  </si>
  <si>
    <t>LBEACH2G_7_N001</t>
  </si>
  <si>
    <t>LBEACH2G_7_N002</t>
  </si>
  <si>
    <t>LBEACH3G_7_N001</t>
  </si>
  <si>
    <t>LBEACH4G_7_N001</t>
  </si>
  <si>
    <t>LBH_LNODELBH</t>
  </si>
  <si>
    <t>LBO_GNODEG1</t>
  </si>
  <si>
    <t>LBO_GNODEG2</t>
  </si>
  <si>
    <t>LBO_GNODEG3</t>
  </si>
  <si>
    <t>LBO_LNODEANT</t>
  </si>
  <si>
    <t>LBRL_LNODEBR1</t>
  </si>
  <si>
    <t>LBRT_LNODEWR1</t>
  </si>
  <si>
    <t>LBRT_LNODEWR2</t>
  </si>
  <si>
    <t>LBY_LNODELBY</t>
  </si>
  <si>
    <t>LCC_LNODELCC</t>
  </si>
  <si>
    <t>LCH_GNODEG1</t>
  </si>
  <si>
    <t>LCIENEGA_6_N001</t>
  </si>
  <si>
    <t>LCIENEGA_6_N005</t>
  </si>
  <si>
    <t>LCN_LNODET3</t>
  </si>
  <si>
    <t>LCNS_LNODE131</t>
  </si>
  <si>
    <t>LCST_LNODE131</t>
  </si>
  <si>
    <t>LCST_LNODE132</t>
  </si>
  <si>
    <t>LCST_LNODE133</t>
  </si>
  <si>
    <t>LCW_LNODELCW</t>
  </si>
  <si>
    <t>LDR_GNODEG1</t>
  </si>
  <si>
    <t>LDR_GNODEG2</t>
  </si>
  <si>
    <t>LDTP_LNODE131</t>
  </si>
  <si>
    <t>LDTP_LNODE132</t>
  </si>
  <si>
    <t>LDY_LNODEPHA</t>
  </si>
  <si>
    <t>LDY_LNODEY</t>
  </si>
  <si>
    <t>LEA_LNODEXF1</t>
  </si>
  <si>
    <t>LEABU_BP_LNODEXF3</t>
  </si>
  <si>
    <t>LEABU_BP_LNODEXF4</t>
  </si>
  <si>
    <t>LEABURGS_6_G01GNODE</t>
  </si>
  <si>
    <t>LEABURGS_6_G02GNODE</t>
  </si>
  <si>
    <t>LEAD_LNODEO_1</t>
  </si>
  <si>
    <t>LEAD_LNODEO_2</t>
  </si>
  <si>
    <t>LEANJNPR_NODET</t>
  </si>
  <si>
    <t>LEANJUN2_NODE_4</t>
  </si>
  <si>
    <t>LEANJUN2_NODE_7</t>
  </si>
  <si>
    <t>LEATHR_NODEGN1</t>
  </si>
  <si>
    <t>LEAVENWO_LNODEV1</t>
  </si>
  <si>
    <t>LEAVENWO_LNODEV2</t>
  </si>
  <si>
    <t>LEAVITT_LNODE-1</t>
  </si>
  <si>
    <t>LEAVITT_LNODE-2</t>
  </si>
  <si>
    <t>LEAVITT_LNODE-3</t>
  </si>
  <si>
    <t>LEBAN_BP_LNODECPI</t>
  </si>
  <si>
    <t>LEBANON_LNODE07</t>
  </si>
  <si>
    <t>LEBANON_LNODE58</t>
  </si>
  <si>
    <t>LEBEC_6_N001</t>
  </si>
  <si>
    <t>LEBECCT1_7_B2</t>
  </si>
  <si>
    <t>LEBECCT1_7_N100</t>
  </si>
  <si>
    <t>LEBECCT2_7_B1</t>
  </si>
  <si>
    <t>LEBECCT4_7_B2</t>
  </si>
  <si>
    <t>LEBECCT4_7_N001</t>
  </si>
  <si>
    <t>LEBECST3_7_B1</t>
  </si>
  <si>
    <t>LEBECST5_7_B1</t>
  </si>
  <si>
    <t>LECEFBGN_7_N003</t>
  </si>
  <si>
    <t>LECEFGT1_7_B1</t>
  </si>
  <si>
    <t>LECEFGT2_7_B1</t>
  </si>
  <si>
    <t>LECEFGT3_7_B1</t>
  </si>
  <si>
    <t>LECEFGT4_7_B1</t>
  </si>
  <si>
    <t>LECEFST1_7_B1</t>
  </si>
  <si>
    <t>LEDBE_BP_LNODEEA1</t>
  </si>
  <si>
    <t>LEDBE_BP_LNODEEA2</t>
  </si>
  <si>
    <t>LEDUC_LNODET1</t>
  </si>
  <si>
    <t>LEDUC_LNODET2</t>
  </si>
  <si>
    <t>LEE_BC_LNODELEE</t>
  </si>
  <si>
    <t>LEE_REYN_LNODEMR</t>
  </si>
  <si>
    <t>LEEACRES_LNODEAST</t>
  </si>
  <si>
    <t>LEEACRES_LNODEEST</t>
  </si>
  <si>
    <t>LEEACRES_LNODERTH</t>
  </si>
  <si>
    <t>LEET_LNODE591</t>
  </si>
  <si>
    <t>LEET_LNODE592</t>
  </si>
  <si>
    <t>LEET_LNODE593</t>
  </si>
  <si>
    <t>LEEVILLE_LNODE48</t>
  </si>
  <si>
    <t>LEEVINE_1_N001</t>
  </si>
  <si>
    <t>LEGG_LNODE1</t>
  </si>
  <si>
    <t>LEGG_LNODE2</t>
  </si>
  <si>
    <t>LEGRAND_1_N001</t>
  </si>
  <si>
    <t>LEGRAND_1_N018</t>
  </si>
  <si>
    <t>LEGRANDE_LNODED1</t>
  </si>
  <si>
    <t>LEH_LNODEXF1</t>
  </si>
  <si>
    <t>LEHI_GNODE1</t>
  </si>
  <si>
    <t>LEHI_LNODEM1</t>
  </si>
  <si>
    <t>LEHI_LNODEM2</t>
  </si>
  <si>
    <t>LEHI_SR_LNODELD2</t>
  </si>
  <si>
    <t>LEHI_SR_LNODELD3</t>
  </si>
  <si>
    <t>LEHIPARK_LNODEPM</t>
  </si>
  <si>
    <t>LEHISEW_LNODEM1</t>
  </si>
  <si>
    <t>LEHISEW_LNODEM2</t>
  </si>
  <si>
    <t>LEHITR_LNODELD</t>
  </si>
  <si>
    <t>LEISMER_LNODELT1</t>
  </si>
  <si>
    <t>LEISU_SR_LNODELD1</t>
  </si>
  <si>
    <t>LEISU_SR_LNODELD2</t>
  </si>
  <si>
    <t>LEMING_LNODE01T</t>
  </si>
  <si>
    <t>LEMING_LNODE02T</t>
  </si>
  <si>
    <t>LEMING_LNODE03T</t>
  </si>
  <si>
    <t>LEMO_LNODET1</t>
  </si>
  <si>
    <t>LEMO_LNODET2</t>
  </si>
  <si>
    <t>LEMOLO1_LNODED1</t>
  </si>
  <si>
    <t>LEMOLO1_NODET</t>
  </si>
  <si>
    <t>LEMOLO2_NODET</t>
  </si>
  <si>
    <t>LEMOORE_6_N002</t>
  </si>
  <si>
    <t>LEMOORE_6_N101</t>
  </si>
  <si>
    <t>LEMORSLR_7_N001</t>
  </si>
  <si>
    <t>LEMORSLR_7_N003</t>
  </si>
  <si>
    <t>LENKURT_LNODEKURT</t>
  </si>
  <si>
    <t>LENZIE_GNODE101</t>
  </si>
  <si>
    <t>LENZIE_GNODE111</t>
  </si>
  <si>
    <t>LENZIE_GNODE121</t>
  </si>
  <si>
    <t>LENZIE_GNODE201</t>
  </si>
  <si>
    <t>LENZIE_GNODE211</t>
  </si>
  <si>
    <t>LENZIE_GNODE221</t>
  </si>
  <si>
    <t>LENZIE_LNODE11</t>
  </si>
  <si>
    <t>LENZIE_LNODE12</t>
  </si>
  <si>
    <t>LENZIE_LNODE21</t>
  </si>
  <si>
    <t>LENZIE_LNODE22</t>
  </si>
  <si>
    <t>LEO_LNODE1LD</t>
  </si>
  <si>
    <t>LEO_LNODE2LD</t>
  </si>
  <si>
    <t>LEON_JCT_LNODEF1</t>
  </si>
  <si>
    <t>LEONA_BP_LNODEDRD</t>
  </si>
  <si>
    <t>LEPRINO_1_N001</t>
  </si>
  <si>
    <t>LEPRINO_6_N001</t>
  </si>
  <si>
    <t>LEPRNOFD_1_N001</t>
  </si>
  <si>
    <t>LERDO_1_N001</t>
  </si>
  <si>
    <t>LERDO_1_N004</t>
  </si>
  <si>
    <t>LEWIS_LNODE-2</t>
  </si>
  <si>
    <t>LEWIS_LNODEK1</t>
  </si>
  <si>
    <t>LEWISTON_6_B1</t>
  </si>
  <si>
    <t>LEWISTON_7_N001</t>
  </si>
  <si>
    <t>LEWISTON_7_N002</t>
  </si>
  <si>
    <t>LEWISTON_7_N003</t>
  </si>
  <si>
    <t>LEWMILRD_LNODE1</t>
  </si>
  <si>
    <t>LEWSC_BP_LNODE967</t>
  </si>
  <si>
    <t>LEWSC_BP_LNODE968</t>
  </si>
  <si>
    <t>LEWSC_BP_LNODELD1</t>
  </si>
  <si>
    <t>LEWSC_BP_LNODELD2</t>
  </si>
  <si>
    <t>LEWSR_BP_LNODEFMR</t>
  </si>
  <si>
    <t>LEX_LNODEIE1</t>
  </si>
  <si>
    <t>LEXIN_BP_LNODENRD</t>
  </si>
  <si>
    <t>LEYENDKR_LNODENDKR</t>
  </si>
  <si>
    <t>LF1_LNODELF1</t>
  </si>
  <si>
    <t>LF2_LNODEF21</t>
  </si>
  <si>
    <t>LFN_GNODELUK</t>
  </si>
  <si>
    <t>LFN_LNODE10A</t>
  </si>
  <si>
    <t>LFN_LNODER2A</t>
  </si>
  <si>
    <t>LG_LNODE13A</t>
  </si>
  <si>
    <t>LG_LNODER1A</t>
  </si>
  <si>
    <t>LG_LNODER5A</t>
  </si>
  <si>
    <t>LG_LNODER9A</t>
  </si>
  <si>
    <t>LGPR_GNODEPLT</t>
  </si>
  <si>
    <t>LGPR_GNODESTG</t>
  </si>
  <si>
    <t>LGY_LNODEXF1</t>
  </si>
  <si>
    <t>LH_LNODE10A</t>
  </si>
  <si>
    <t>LH_LNODE12A</t>
  </si>
  <si>
    <t>LH_LNODE13A</t>
  </si>
  <si>
    <t>LH_LNODE14A</t>
  </si>
  <si>
    <t>LH_LNODER1A</t>
  </si>
  <si>
    <t>LH_LNODER2A</t>
  </si>
  <si>
    <t>LH_LNODER4A</t>
  </si>
  <si>
    <t>LH_LNODER6A</t>
  </si>
  <si>
    <t>LHL_LNODEXF2</t>
  </si>
  <si>
    <t>LHV_LNODEY1A</t>
  </si>
  <si>
    <t>LHV_LNODEY2A</t>
  </si>
  <si>
    <t>LIBBY_2_G01GNODE</t>
  </si>
  <si>
    <t>LIBBY_2_G02GNODE</t>
  </si>
  <si>
    <t>LIBBY_2_G03GNODE</t>
  </si>
  <si>
    <t>LIBBY_2_G04GNODE</t>
  </si>
  <si>
    <t>LIBBY_2_G05GNODE</t>
  </si>
  <si>
    <t>LIBERTRD_LNODERTY</t>
  </si>
  <si>
    <t>LIBERTYL_LNODEF1</t>
  </si>
  <si>
    <t>LIBERTYL_LNODEF2</t>
  </si>
  <si>
    <t>LIBTYEPE_LNODEEL1</t>
  </si>
  <si>
    <t>LIBTYEPE_LNODEEL2</t>
  </si>
  <si>
    <t>LIBYP_BP_LNODEXF1</t>
  </si>
  <si>
    <t>LIBYP_BP_LNODEXF2</t>
  </si>
  <si>
    <t>LIBYP_BP_LNODEXF3</t>
  </si>
  <si>
    <t>LIBYT_BP_LNODESS</t>
  </si>
  <si>
    <t>LIDFRDTP_LNODEMR</t>
  </si>
  <si>
    <t>LIDSUB_6_N002</t>
  </si>
  <si>
    <t>LIDTAP_1_N001</t>
  </si>
  <si>
    <t>LIGHTDOC_1_LIGHTNINGDGEOGNODE</t>
  </si>
  <si>
    <t>LIGHTNCR_2_CS1GNODE</t>
  </si>
  <si>
    <t>LIGHTNCR_2_CS3GNODE</t>
  </si>
  <si>
    <t>LILAC_6_N001</t>
  </si>
  <si>
    <t>LILAC_6_N010</t>
  </si>
  <si>
    <t>LILAC_7_N003</t>
  </si>
  <si>
    <t>LILACYN_LNODELD</t>
  </si>
  <si>
    <t>LIMESTNE_6_N001</t>
  </si>
  <si>
    <t>LIMESTNE_6_N005</t>
  </si>
  <si>
    <t>LIMESTNE_GNODE1</t>
  </si>
  <si>
    <t>LIMESTON_LNODET1</t>
  </si>
  <si>
    <t>LIMESTON_LNODET2</t>
  </si>
  <si>
    <t>LIMESTRD_GNODEEY1</t>
  </si>
  <si>
    <t>LIMESTRD_GNODEEY2</t>
  </si>
  <si>
    <t>LIMESTRD_LNODETWN</t>
  </si>
  <si>
    <t>LIMESTRD_LNODEY_1</t>
  </si>
  <si>
    <t>LIMO_GNODEND1</t>
  </si>
  <si>
    <t>LIMO_GNODEND2</t>
  </si>
  <si>
    <t>LIMO_GNODEND3</t>
  </si>
  <si>
    <t>LIMON_LNODEN_1</t>
  </si>
  <si>
    <t>LIMON_LNODEN_2</t>
  </si>
  <si>
    <t>LIMON_LNODEN_4</t>
  </si>
  <si>
    <t>LIMON_LNODET3</t>
  </si>
  <si>
    <t>LINCH_LNODE97</t>
  </si>
  <si>
    <t>LINCLN_1_N001</t>
  </si>
  <si>
    <t>LINCLN_1_N002</t>
  </si>
  <si>
    <t>LINCLN_1_N003</t>
  </si>
  <si>
    <t>LINCOLN_LNODEK1</t>
  </si>
  <si>
    <t>LINCOLN_LNODEK2</t>
  </si>
  <si>
    <t>LINCOLNO_LNODE64</t>
  </si>
  <si>
    <t>LINCOLNO_LNODE70</t>
  </si>
  <si>
    <t>LINCOLNO_LNODE71</t>
  </si>
  <si>
    <t>LINCOLNT_LNODEK1</t>
  </si>
  <si>
    <t>LINCOLNT_LNODEK3</t>
  </si>
  <si>
    <t>LINCOLNU_LNODED1</t>
  </si>
  <si>
    <t>LINCOLNU_LNODEOBE</t>
  </si>
  <si>
    <t>LINCOLNU_LNODERY</t>
  </si>
  <si>
    <t>LINCOLRD_GNODEN_1</t>
  </si>
  <si>
    <t>LINCOLRD_GNODEN_2</t>
  </si>
  <si>
    <t>LINCON_LNODED1</t>
  </si>
  <si>
    <t>LIND_LNODEF1</t>
  </si>
  <si>
    <t>LINDBERG_LNODE1_L</t>
  </si>
  <si>
    <t>LINDELL_LNODE-1</t>
  </si>
  <si>
    <t>LINDELL_LNODE-2</t>
  </si>
  <si>
    <t>LINDELL_LNODE-3</t>
  </si>
  <si>
    <t>LINDEN_6_N101</t>
  </si>
  <si>
    <t>LINDEN_C_2_Z1GNODE</t>
  </si>
  <si>
    <t>LINDENRD_LNODEN_1</t>
  </si>
  <si>
    <t>LINDENRD_LNODEN_2</t>
  </si>
  <si>
    <t>LINDON_LNODED1</t>
  </si>
  <si>
    <t>LINGLE_LNODEGLE</t>
  </si>
  <si>
    <t>LINOX_SR_LNODED21</t>
  </si>
  <si>
    <t>LINOX_SR_LNODED22</t>
  </si>
  <si>
    <t>LINOX_SR_LNODED23</t>
  </si>
  <si>
    <t>LINOX_SR_LNODELD1</t>
  </si>
  <si>
    <t>LION_MTN_2_G01GNODE</t>
  </si>
  <si>
    <t>LIONM_BP_LNODEMTN</t>
  </si>
  <si>
    <t>LIONM_BP_LNODERES</t>
  </si>
  <si>
    <t>LIPTON_6_N001</t>
  </si>
  <si>
    <t>LIQ_LNODEXF1</t>
  </si>
  <si>
    <t>LIQ_LNODEXF2</t>
  </si>
  <si>
    <t>LIT_GOOS_5_G01GNODE</t>
  </si>
  <si>
    <t>LIT_GOOS_5_G02GNODE</t>
  </si>
  <si>
    <t>LIT_GOOS_5_G03GNODE</t>
  </si>
  <si>
    <t>LIT_GOOS_5_G04GNODE</t>
  </si>
  <si>
    <t>LIT_GOOS_5_G05GNODE</t>
  </si>
  <si>
    <t>LIT_GOOS_5_G06GNODE</t>
  </si>
  <si>
    <t>LITEHIPE_2_N001</t>
  </si>
  <si>
    <t>LITEHIPE_2_N041</t>
  </si>
  <si>
    <t>LITEHIPE_6_N001</t>
  </si>
  <si>
    <t>LITEHIPE_6_N006</t>
  </si>
  <si>
    <t>LITEHIPE_6_N008</t>
  </si>
  <si>
    <t>LITGO_BP_LNODEITA</t>
  </si>
  <si>
    <t>LITGO_BP_LNODERIA</t>
  </si>
  <si>
    <t>LITLRKC1_7_N002</t>
  </si>
  <si>
    <t>LITLRKC1_7_N003</t>
  </si>
  <si>
    <t>LITLRKC1_7_N004</t>
  </si>
  <si>
    <t>LITLRKC1_7_N005</t>
  </si>
  <si>
    <t>LITLRKC1_7_N007</t>
  </si>
  <si>
    <t>LITT_LNODE631</t>
  </si>
  <si>
    <t>LITT_LNODE632</t>
  </si>
  <si>
    <t>LITTFALL_LNODEF3</t>
  </si>
  <si>
    <t>LITTFALL_NODEN1</t>
  </si>
  <si>
    <t>LITTFALL_NODEN2</t>
  </si>
  <si>
    <t>LITTFALL_NODEN3</t>
  </si>
  <si>
    <t>LITTFALL_NODEN4</t>
  </si>
  <si>
    <t>LITTLEMY_LNODE82</t>
  </si>
  <si>
    <t>LITTLERK_6_N001</t>
  </si>
  <si>
    <t>LITTLERK_6_N016</t>
  </si>
  <si>
    <t>LITTLERK_6_N019</t>
  </si>
  <si>
    <t>LITTLESH_LNODELD1</t>
  </si>
  <si>
    <t>LIV_NS_LNODEK1L</t>
  </si>
  <si>
    <t>LIV_WS_LNODEK2L</t>
  </si>
  <si>
    <t>LIV_WS_LNODEK3L</t>
  </si>
  <si>
    <t>LIVEOAK_7_N003</t>
  </si>
  <si>
    <t>LIVEOAK_7_N004</t>
  </si>
  <si>
    <t>LIVEOAK_7_N005</t>
  </si>
  <si>
    <t>LIVERMRE_6_N001</t>
  </si>
  <si>
    <t>LIVERMRE_6_N003</t>
  </si>
  <si>
    <t>LIVNGSTN_1_N001</t>
  </si>
  <si>
    <t>LIVNGSTN_6_N001</t>
  </si>
  <si>
    <t>LK_LNODE10A</t>
  </si>
  <si>
    <t>LK_LNODE12A</t>
  </si>
  <si>
    <t>LK_LNODE13A</t>
  </si>
  <si>
    <t>LK_LNODE14A</t>
  </si>
  <si>
    <t>LK_LNODER1A</t>
  </si>
  <si>
    <t>LK_LNODER2A</t>
  </si>
  <si>
    <t>LK_LNODER4A</t>
  </si>
  <si>
    <t>LK_LNODER6A</t>
  </si>
  <si>
    <t>LKCHA_BP_LNODEFMR</t>
  </si>
  <si>
    <t>LKFK_LNODE131</t>
  </si>
  <si>
    <t>LKGDW_BP_LNODEFMR</t>
  </si>
  <si>
    <t>LKGE_LNODET1</t>
  </si>
  <si>
    <t>LKHODG1_7_N001</t>
  </si>
  <si>
    <t>LKHODG1_7_N002</t>
  </si>
  <si>
    <t>LKHODG2_7_N001</t>
  </si>
  <si>
    <t>LKHODG2_7_N002</t>
  </si>
  <si>
    <t>LKSER_BP_LNODEFMR</t>
  </si>
  <si>
    <t>LKSTE_BP_LNODEFMR</t>
  </si>
  <si>
    <t>LKVIEW_LNODET1</t>
  </si>
  <si>
    <t>LKVIEW_LNODET2</t>
  </si>
  <si>
    <t>LL_LNODE10A</t>
  </si>
  <si>
    <t>LL_LNODE11A</t>
  </si>
  <si>
    <t>LL_LNODE12A</t>
  </si>
  <si>
    <t>LL_LNODE15A</t>
  </si>
  <si>
    <t>LL_LNODE16A</t>
  </si>
  <si>
    <t>LL_LNODE17A</t>
  </si>
  <si>
    <t>LL_LNODE23A</t>
  </si>
  <si>
    <t>LL_LNODE24A</t>
  </si>
  <si>
    <t>LL_LNODE25A</t>
  </si>
  <si>
    <t>LL_LNODE41A</t>
  </si>
  <si>
    <t>LL_LNODE42A</t>
  </si>
  <si>
    <t>LL_LNODE43A</t>
  </si>
  <si>
    <t>LL_LNODE48A</t>
  </si>
  <si>
    <t>LL_LNODE49A</t>
  </si>
  <si>
    <t>LL_LNODE50A</t>
  </si>
  <si>
    <t>LL_LNODE54A</t>
  </si>
  <si>
    <t>LL_LNODE55A</t>
  </si>
  <si>
    <t>LL_LNODE56A</t>
  </si>
  <si>
    <t>LL_LNODE61A</t>
  </si>
  <si>
    <t>LL_LNODE62A</t>
  </si>
  <si>
    <t>LL_LNODE63A</t>
  </si>
  <si>
    <t>LL_LNODER2A</t>
  </si>
  <si>
    <t>LL_LNODER3A</t>
  </si>
  <si>
    <t>LL_LNODER4A</t>
  </si>
  <si>
    <t>LL_LNODER9A</t>
  </si>
  <si>
    <t>LLAGAS_1_N001</t>
  </si>
  <si>
    <t>LLAGAS_1_N003</t>
  </si>
  <si>
    <t>LLAGAS_1_N005</t>
  </si>
  <si>
    <t>LLDD_LNODEDLD</t>
  </si>
  <si>
    <t>LLND_LNODEBR1</t>
  </si>
  <si>
    <t>LLNL_1_N014</t>
  </si>
  <si>
    <t>LLNL_LNODE00</t>
  </si>
  <si>
    <t>LLNL_LNODE001</t>
  </si>
  <si>
    <t>LLNLAB_1_B1</t>
  </si>
  <si>
    <t>LLOYD_LNODE01T</t>
  </si>
  <si>
    <t>LLS_LNODEXF1</t>
  </si>
  <si>
    <t>LLT_LNODEXF1</t>
  </si>
  <si>
    <t>LLV_LNODE-1</t>
  </si>
  <si>
    <t>LLV_LNODE-2</t>
  </si>
  <si>
    <t>LMBIGENT_2_N003</t>
  </si>
  <si>
    <t>LMBIGENT_2_N004</t>
  </si>
  <si>
    <t>LMC_LNODEXF2</t>
  </si>
  <si>
    <t>LMD_LNODEXF1</t>
  </si>
  <si>
    <t>LMEC1_1_LN001</t>
  </si>
  <si>
    <t>LMEC1_1_LN002</t>
  </si>
  <si>
    <t>LMEC1_1_N001</t>
  </si>
  <si>
    <t>LMEC1_1_N101</t>
  </si>
  <si>
    <t>LMEC1_1_N601</t>
  </si>
  <si>
    <t>LMEC1_1_N801</t>
  </si>
  <si>
    <t>LMECCT1_7_B1</t>
  </si>
  <si>
    <t>LMECCT1_7_N001</t>
  </si>
  <si>
    <t>LMECCT2_7_B1</t>
  </si>
  <si>
    <t>LMECCT2_7_N001</t>
  </si>
  <si>
    <t>LMECST1_7_B1</t>
  </si>
  <si>
    <t>LMECST1_7_N001</t>
  </si>
  <si>
    <t>LMHI_LNODE061</t>
  </si>
  <si>
    <t>LMJNS_BP_LNODENES</t>
  </si>
  <si>
    <t>LMN_GNODEG1</t>
  </si>
  <si>
    <t>LMN_GNODEG2</t>
  </si>
  <si>
    <t>LMPC-CTY_1_N001</t>
  </si>
  <si>
    <t>LMPR_GNODE001</t>
  </si>
  <si>
    <t>LMWP_GNODEMWP</t>
  </si>
  <si>
    <t>LN_LNODE33A</t>
  </si>
  <si>
    <t>LN_LNODE34A</t>
  </si>
  <si>
    <t>LN_LNODE36A</t>
  </si>
  <si>
    <t>LN_LNODE37A</t>
  </si>
  <si>
    <t>LN_LNODE38A</t>
  </si>
  <si>
    <t>LN_LNODE41A</t>
  </si>
  <si>
    <t>LN_LNODE42A</t>
  </si>
  <si>
    <t>LN_LNODE44A</t>
  </si>
  <si>
    <t>LN_LNODE45A</t>
  </si>
  <si>
    <t>LN_LNODE46A</t>
  </si>
  <si>
    <t>LNCSTR_7_NODE1</t>
  </si>
  <si>
    <t>LNCSTRC1_7_N002</t>
  </si>
  <si>
    <t>LNCSTRC1_7_N003</t>
  </si>
  <si>
    <t>LNCSTRC1_7_N004</t>
  </si>
  <si>
    <t>LND_LNODE1</t>
  </si>
  <si>
    <t>LNDRS_FK_LNODEK1L</t>
  </si>
  <si>
    <t>LNGBATGN_7_N001</t>
  </si>
  <si>
    <t>LNGVW_BP_LNODEISS</t>
  </si>
  <si>
    <t>LNGVW_BP_LNODELSDA644</t>
  </si>
  <si>
    <t>LNGVW_BP_LNODEMBDA644</t>
  </si>
  <si>
    <t>LNL_BC_GNODEG1</t>
  </si>
  <si>
    <t>LNL_BC_GNODEG2</t>
  </si>
  <si>
    <t>LNL_GNODET</t>
  </si>
  <si>
    <t>LNQUIST_LNODE-1</t>
  </si>
  <si>
    <t>LNSG_LNODE31</t>
  </si>
  <si>
    <t>LNTS_LNODEBK1</t>
  </si>
  <si>
    <t>LNTS_LNODEWR3</t>
  </si>
  <si>
    <t>LOAFER_LNODED1</t>
  </si>
  <si>
    <t>LOC_LNODEXF2</t>
  </si>
  <si>
    <t>LOC_LNODEXF3</t>
  </si>
  <si>
    <t>LOCHN_BP_LNODENCY</t>
  </si>
  <si>
    <t>LOCHN_BP_LNODEXF1</t>
  </si>
  <si>
    <t>LOCKFORD_7_N001</t>
  </si>
  <si>
    <t>LOCKFORD_7_N002</t>
  </si>
  <si>
    <t>LOCKFORD_7_N003</t>
  </si>
  <si>
    <t>LOCKFORD_7_N004</t>
  </si>
  <si>
    <t>LOCKHART_LNODE00</t>
  </si>
  <si>
    <t>LOCKHART_LNODE01</t>
  </si>
  <si>
    <t>LOCKHD1_1_N001</t>
  </si>
  <si>
    <t>LOCKHD1_1_N025</t>
  </si>
  <si>
    <t>LOCKHD1_1_N026</t>
  </si>
  <si>
    <t>LOCKHD2_1_N001</t>
  </si>
  <si>
    <t>LOCKHD2_1_N004</t>
  </si>
  <si>
    <t>LOCKHD2_1_N005</t>
  </si>
  <si>
    <t>LOCKWD_R_LNODEOAD</t>
  </si>
  <si>
    <t>LOCUST_A_LNODEXF</t>
  </si>
  <si>
    <t>LODGEPOL_LNODET1</t>
  </si>
  <si>
    <t>LODGEPOL_LNODET2</t>
  </si>
  <si>
    <t>LODHO_BP_LNODEOLM</t>
  </si>
  <si>
    <t>LODI_6_N001</t>
  </si>
  <si>
    <t>LODI25CT_7_B1</t>
  </si>
  <si>
    <t>LODICITY_6_N001</t>
  </si>
  <si>
    <t>LODICTG_7_B1</t>
  </si>
  <si>
    <t>LODICTG_7_N001</t>
  </si>
  <si>
    <t>LODISTG_7_B1</t>
  </si>
  <si>
    <t>LODISTG_7_N001</t>
  </si>
  <si>
    <t>LOGANCIT_LNODED1</t>
  </si>
  <si>
    <t>LOGANCR_2_N001</t>
  </si>
  <si>
    <t>LOGANCR_2_N010</t>
  </si>
  <si>
    <t>LOH_LNODELOH</t>
  </si>
  <si>
    <t>LOL_LNODEXF2</t>
  </si>
  <si>
    <t>LOLO_LNODEF3</t>
  </si>
  <si>
    <t>LOLO_LNODEK1L</t>
  </si>
  <si>
    <t>LOMAS_LNODES125</t>
  </si>
  <si>
    <t>LOMAS_LNODES126</t>
  </si>
  <si>
    <t>LON_LNODEXF2</t>
  </si>
  <si>
    <t>LONE_MTN_LNODEK1L</t>
  </si>
  <si>
    <t>LONE_MTN_LNODEK2L</t>
  </si>
  <si>
    <t>LONEBUTT_LNODEW1A</t>
  </si>
  <si>
    <t>LONEBUTT_LNODEW6A</t>
  </si>
  <si>
    <t>LONELY_LNODE0CKT</t>
  </si>
  <si>
    <t>LONELY_LNODE1CKT</t>
  </si>
  <si>
    <t>LONELY_LNODE2CKT</t>
  </si>
  <si>
    <t>LONELY_LNODE3CKT</t>
  </si>
  <si>
    <t>LONEMESA_7_CASAMEBATTGNODE</t>
  </si>
  <si>
    <t>LONEMESA_7_CASAMESAWFGNODE</t>
  </si>
  <si>
    <t>LONEMT_LNODE18</t>
  </si>
  <si>
    <t>LONEMTN_LNODE-2</t>
  </si>
  <si>
    <t>LONEPEAK_LNODELD1</t>
  </si>
  <si>
    <t>LONEPEAK_LNODELD10</t>
  </si>
  <si>
    <t>LONEPEAK_LNODELD2</t>
  </si>
  <si>
    <t>LONEPEAK_LNODELD3</t>
  </si>
  <si>
    <t>LONEPEAK_LNODELD4</t>
  </si>
  <si>
    <t>LONEPEAK_LNODELD5</t>
  </si>
  <si>
    <t>LONEPEAK_LNODELD6</t>
  </si>
  <si>
    <t>LONEPEAK_LNODELD7</t>
  </si>
  <si>
    <t>LONEPEAK_LNODELD8</t>
  </si>
  <si>
    <t>LONEPEAK_LNODELD9</t>
  </si>
  <si>
    <t>LONESTAR_1_N001</t>
  </si>
  <si>
    <t>LONESTR_6_N001</t>
  </si>
  <si>
    <t>LONETREE_2_N001</t>
  </si>
  <si>
    <t>LONETREE_2_N014</t>
  </si>
  <si>
    <t>LONETREE_LNODEREE</t>
  </si>
  <si>
    <t>LONGLAKE_NODEN1</t>
  </si>
  <si>
    <t>LONGLAKE_NODEN2</t>
  </si>
  <si>
    <t>LONGLAKE_NODEN3</t>
  </si>
  <si>
    <t>LONGLAKE_NODEN4</t>
  </si>
  <si>
    <t>LONGLK_GNODEG1</t>
  </si>
  <si>
    <t>LONGLK_GNODEG2</t>
  </si>
  <si>
    <t>LONGLK_LNODET3</t>
  </si>
  <si>
    <t>LONGLK_LNODET4</t>
  </si>
  <si>
    <t>LONGLK_LNODET5</t>
  </si>
  <si>
    <t>LONGLK_LNODET6</t>
  </si>
  <si>
    <t>LONGLKT_LNODEMR</t>
  </si>
  <si>
    <t>LONGMEAD_LNODEDOW</t>
  </si>
  <si>
    <t>LONGPINE_LNODEFMR</t>
  </si>
  <si>
    <t>LONGPINE_LNODEILE</t>
  </si>
  <si>
    <t>LONGTIN_LNODE201</t>
  </si>
  <si>
    <t>LONGTIN_LNODE202</t>
  </si>
  <si>
    <t>LOOK_LNODE893</t>
  </si>
  <si>
    <t>LOOK_LNODE894</t>
  </si>
  <si>
    <t>LOOKO_BP_LNODESS</t>
  </si>
  <si>
    <t>LOOKOTPT_1_G01GNODE</t>
  </si>
  <si>
    <t>LOOKOTPT_1_G02GNODE</t>
  </si>
  <si>
    <t>LOOKOTPT_1_G03GNODE</t>
  </si>
  <si>
    <t>LOON_LK_LNODEKE</t>
  </si>
  <si>
    <t>LOONL_BP_LNODEAKE</t>
  </si>
  <si>
    <t>LOPEZ_BP_LNODE113</t>
  </si>
  <si>
    <t>LOPEZ_BP_LNODEAYH</t>
  </si>
  <si>
    <t>LOPEZ_BP_LNODEPEZ</t>
  </si>
  <si>
    <t>LOPEZ_BP_LNODESS1</t>
  </si>
  <si>
    <t>LOPEZ_BP_LNODEWIS</t>
  </si>
  <si>
    <t>LOR-BOR_6_N001</t>
  </si>
  <si>
    <t>LOR-BOR_6_N002</t>
  </si>
  <si>
    <t>LORDBURG_1_GEN1GTGNODE</t>
  </si>
  <si>
    <t>LORDBURG_1_GEN2GTGNODE</t>
  </si>
  <si>
    <t>LORDBURG_LNODEG69N</t>
  </si>
  <si>
    <t>LORDBURG_LNODEG69S</t>
  </si>
  <si>
    <t>LORENZI_LNODE-1</t>
  </si>
  <si>
    <t>LORENZI_LNODE-2</t>
  </si>
  <si>
    <t>LORENZI_LNODE-3</t>
  </si>
  <si>
    <t>LORSON_LNODEVEA</t>
  </si>
  <si>
    <t>LOS230CE_LNODE0LD</t>
  </si>
  <si>
    <t>LOS230CE_LNODELD</t>
  </si>
  <si>
    <t>LOSALTS_6_N004</t>
  </si>
  <si>
    <t>LOSALTS_6_N005</t>
  </si>
  <si>
    <t>LOSALTS_6_N101</t>
  </si>
  <si>
    <t>LOSANGL_LNODEANGL</t>
  </si>
  <si>
    <t>LOSBANOS_5_B1</t>
  </si>
  <si>
    <t>LOSCCHS_6_N001</t>
  </si>
  <si>
    <t>LOSCHAV_LNODECHAV</t>
  </si>
  <si>
    <t>LOSCOCHS_6_N001</t>
  </si>
  <si>
    <t>LOSCOCHS_6_N034</t>
  </si>
  <si>
    <t>LOSCOCHS_6_N050</t>
  </si>
  <si>
    <t>LOSGATS_6_N002</t>
  </si>
  <si>
    <t>LOSGATS_6_N201</t>
  </si>
  <si>
    <t>LOSLUNAS_LNODEUNAS</t>
  </si>
  <si>
    <t>LOSMORRO_1_FACEBOOK1PVGNODE</t>
  </si>
  <si>
    <t>LOSMORRO_1_LOSLUNASPVGNODE</t>
  </si>
  <si>
    <t>LOSMORRO_LNODEROS1</t>
  </si>
  <si>
    <t>LOSMORRO_LNODEROS2</t>
  </si>
  <si>
    <t>LOSOSTS_6_N001</t>
  </si>
  <si>
    <t>LOSOSTS_6_N005</t>
  </si>
  <si>
    <t>LOSREALE_LNODELES</t>
  </si>
  <si>
    <t>LOSTCK_LNODE_CK</t>
  </si>
  <si>
    <t>LOSTHORZ_1_FACEBOOK2PVGNODE</t>
  </si>
  <si>
    <t>LOSTHORZ_1_FACEBOOK3PVGNODE</t>
  </si>
  <si>
    <t>LOSTHORZ_1_SANTOLINAPVGNODE</t>
  </si>
  <si>
    <t>LOSTHORZ_LNODEHORZ</t>
  </si>
  <si>
    <t>LOSTRIV_LNODED1</t>
  </si>
  <si>
    <t>LOSTRVR_7_GNODE1</t>
  </si>
  <si>
    <t>LOUDENH_LNODEDENH</t>
  </si>
  <si>
    <t>LOUI_LNODE001</t>
  </si>
  <si>
    <t>LOUI_LNODE002</t>
  </si>
  <si>
    <t>LOUISE_6_N001</t>
  </si>
  <si>
    <t>LOUISE_6_N002</t>
  </si>
  <si>
    <t>LOVEE_LNODE_LD</t>
  </si>
  <si>
    <t>LOVEE_LNODET1</t>
  </si>
  <si>
    <t>LOVEE_LNODET2</t>
  </si>
  <si>
    <t>LOVEE_LNODET3</t>
  </si>
  <si>
    <t>LOVELAND_6_N001</t>
  </si>
  <si>
    <t>LOVELL_LNODEELL</t>
  </si>
  <si>
    <t>LOVELOCK_LNODELN</t>
  </si>
  <si>
    <t>LOVEW_LNODE163</t>
  </si>
  <si>
    <t>LOVEW_LNODE263</t>
  </si>
  <si>
    <t>LOW_GRAN_5_G02GNODE</t>
  </si>
  <si>
    <t>LOW_GRAN_5_G03GNODE</t>
  </si>
  <si>
    <t>LOW_GRAN_5_G04GNODE</t>
  </si>
  <si>
    <t>LOW_GRAN_5_G05GNODE</t>
  </si>
  <si>
    <t>LOW_GRAN_5_G06GNODE</t>
  </si>
  <si>
    <t>LOW_GRAN5_G01GNODE</t>
  </si>
  <si>
    <t>LOW_MON_5_G01GNODE</t>
  </si>
  <si>
    <t>LOW_MON_5_G02GNODE</t>
  </si>
  <si>
    <t>LOW_MON_5_G03GNODE</t>
  </si>
  <si>
    <t>LOW_MON_5_G04GNODE</t>
  </si>
  <si>
    <t>LOW_MON_5_G05GNODE</t>
  </si>
  <si>
    <t>LOW_MON_5_G06GNODE</t>
  </si>
  <si>
    <t>LOWELAKE_GNODEWE1</t>
  </si>
  <si>
    <t>LOWETH_LNODEOAD</t>
  </si>
  <si>
    <t>LOWGAP_7_N001</t>
  </si>
  <si>
    <t>LOWGAP_7_N002</t>
  </si>
  <si>
    <t>LOWGAP1_1_N004</t>
  </si>
  <si>
    <t>LOYALTON_GNODEIT</t>
  </si>
  <si>
    <t>LOYALTON_LNODETY</t>
  </si>
  <si>
    <t>LOYOLA_6_N001</t>
  </si>
  <si>
    <t>LOYOLA_6_N004</t>
  </si>
  <si>
    <t>LP_LNODE10A</t>
  </si>
  <si>
    <t>LP_LNODE12A</t>
  </si>
  <si>
    <t>LP_LNODE13A</t>
  </si>
  <si>
    <t>LP_LNODER9A</t>
  </si>
  <si>
    <t>LPFBSP_6_N001</t>
  </si>
  <si>
    <t>LPFBSP_6_N003</t>
  </si>
  <si>
    <t>LPFLKBD_6_N001</t>
  </si>
  <si>
    <t>LPNJCTSS_1_B1</t>
  </si>
  <si>
    <t>LPNO_LNODE_LD</t>
  </si>
  <si>
    <t>LPSAMOA_7_N001</t>
  </si>
  <si>
    <t>LPSAMOA_7_N002</t>
  </si>
  <si>
    <t>LQUARRYT_LNODEDT1</t>
  </si>
  <si>
    <t>LR_LNODEM11</t>
  </si>
  <si>
    <t>LR_LNODEMR3</t>
  </si>
  <si>
    <t>LSCM92_7_N005</t>
  </si>
  <si>
    <t>LSCM92_7_N007</t>
  </si>
  <si>
    <t>LSGLLNS_1_N001</t>
  </si>
  <si>
    <t>LSGLLNS_1_N002</t>
  </si>
  <si>
    <t>LSGLLNS_1_N003</t>
  </si>
  <si>
    <t>LSMOLNO_6_N001</t>
  </si>
  <si>
    <t>LSNAPCC_6_N001</t>
  </si>
  <si>
    <t>LSPR_GNODE011</t>
  </si>
  <si>
    <t>LSPR_GNODE012</t>
  </si>
  <si>
    <t>LSPR_GNODE013</t>
  </si>
  <si>
    <t>LSPR_GNODE014</t>
  </si>
  <si>
    <t>LSPSTAS_2_N001</t>
  </si>
  <si>
    <t>LSPSTAS_2_N002</t>
  </si>
  <si>
    <t>LSPSTAS_2_N010</t>
  </si>
  <si>
    <t>LSPSTAS_2_N011</t>
  </si>
  <si>
    <t>LSQ855_7_N001</t>
  </si>
  <si>
    <t>LSTCR_PH_1_G01GNODE</t>
  </si>
  <si>
    <t>LSTCR_PH_1_G02GNODE</t>
  </si>
  <si>
    <t>LSTCRPM_LNODEMP</t>
  </si>
  <si>
    <t>LSTHLLS_6_N001</t>
  </si>
  <si>
    <t>LTA_LNODEXF1</t>
  </si>
  <si>
    <t>LTBERA03_7_N001</t>
  </si>
  <si>
    <t>LTBERA04_7_N001</t>
  </si>
  <si>
    <t>LTBERA05_7_N002</t>
  </si>
  <si>
    <t>LTBERA06_7_N003</t>
  </si>
  <si>
    <t>LTHRNECK_1_N001</t>
  </si>
  <si>
    <t>LTLWAL_P_LNODEOAD</t>
  </si>
  <si>
    <t>LTZ_LNODELTZ</t>
  </si>
  <si>
    <t>LU2_LNODEBUS</t>
  </si>
  <si>
    <t>LUCERNE_1_N001</t>
  </si>
  <si>
    <t>LUCERNE_1_N004</t>
  </si>
  <si>
    <t>LUCERNE_LNODELD</t>
  </si>
  <si>
    <t>LUCKYFRI_LNODEMR</t>
  </si>
  <si>
    <t>LUGO_5_B1</t>
  </si>
  <si>
    <t>LUH_LNODEXF1</t>
  </si>
  <si>
    <t>LUIS#3_1_N001</t>
  </si>
  <si>
    <t>LUIS#5_1_N001</t>
  </si>
  <si>
    <t>LUNA_3_LEFGNODE</t>
  </si>
  <si>
    <t>LUNA_LNODELD1</t>
  </si>
  <si>
    <t>LUNA_LNODELD2</t>
  </si>
  <si>
    <t>LUNA_LNODELD3</t>
  </si>
  <si>
    <t>LUNA_LNODELD4</t>
  </si>
  <si>
    <t>LUNDMAY_LNODEPM</t>
  </si>
  <si>
    <t>LUNING_GNODE1</t>
  </si>
  <si>
    <t>LUTHER_R_LNODEOAD</t>
  </si>
  <si>
    <t>LUZ8G_7_B1</t>
  </si>
  <si>
    <t>LUZ9G_7_B1</t>
  </si>
  <si>
    <t>LV_LNODE10A</t>
  </si>
  <si>
    <t>LV_LNODE12A</t>
  </si>
  <si>
    <t>LV_LNODE14A</t>
  </si>
  <si>
    <t>LV_LNODE18A</t>
  </si>
  <si>
    <t>LV_LNODE20A</t>
  </si>
  <si>
    <t>LV_LNODE21A</t>
  </si>
  <si>
    <t>LV_LNODE22A</t>
  </si>
  <si>
    <t>LV_LNODER9A</t>
  </si>
  <si>
    <t>LVCOGEN_GNODE 1</t>
  </si>
  <si>
    <t>LVCOGEN_GNODE 2</t>
  </si>
  <si>
    <t>LVCOGEN_GNODE 3</t>
  </si>
  <si>
    <t>LW_LNODEQ1L</t>
  </si>
  <si>
    <t>LWR_DK_C_LNODEOAD</t>
  </si>
  <si>
    <t>LWR_WD_C_LNODEOAD</t>
  </si>
  <si>
    <t>LWS_LNODEXF1</t>
  </si>
  <si>
    <t>LWTWN_BD_LNODEK1L</t>
  </si>
  <si>
    <t>LWTWN_BD_LNODEK2L</t>
  </si>
  <si>
    <t>LWTWN_N1_LNODEOAD</t>
  </si>
  <si>
    <t>LX_LNODER3A</t>
  </si>
  <si>
    <t>LX_LNODER5A</t>
  </si>
  <si>
    <t>LY_LNODE10A</t>
  </si>
  <si>
    <t>LY_LNODE14A</t>
  </si>
  <si>
    <t>LY_LNODER2A</t>
  </si>
  <si>
    <t>LY_LNODER6A</t>
  </si>
  <si>
    <t>LYLE_LNODEYLE</t>
  </si>
  <si>
    <t>LYMAN_LNODEMAN</t>
  </si>
  <si>
    <t>LYN_BC_LNODELYN</t>
  </si>
  <si>
    <t>LYN_LNODEXF1</t>
  </si>
  <si>
    <t>LYN_LNODEXF2</t>
  </si>
  <si>
    <t>LYNCH_BP_LNODEHOP</t>
  </si>
  <si>
    <t>LYNCH_BP_LNODEVLE</t>
  </si>
  <si>
    <t>LYNNWOOD_LNODE-1</t>
  </si>
  <si>
    <t>LYNNWOOD_LNODE-2</t>
  </si>
  <si>
    <t>LYNWD_BP_LNODEFMR</t>
  </si>
  <si>
    <t>LYO_LNODEXF1</t>
  </si>
  <si>
    <t>LYONS_LNODE82</t>
  </si>
  <si>
    <t>LYONS_LNODE98</t>
  </si>
  <si>
    <t>LYONSWWP_LNODEF1</t>
  </si>
  <si>
    <t>LYONSWWP_LNODEF2</t>
  </si>
  <si>
    <t>LYOTH-SP_6_N001</t>
  </si>
  <si>
    <t>LYPK_GNODEN31</t>
  </si>
  <si>
    <t>LYPK_GNODEN32</t>
  </si>
  <si>
    <t>LYPK_GNODEN33</t>
  </si>
  <si>
    <t>LYTNVLLE_6_N001</t>
  </si>
  <si>
    <t>M3C_GNODEG1</t>
  </si>
  <si>
    <t>MA_LNODE10A</t>
  </si>
  <si>
    <t>MA_LNODE12A</t>
  </si>
  <si>
    <t>MA_LNODE14A</t>
  </si>
  <si>
    <t>MA_LNODER2A</t>
  </si>
  <si>
    <t>MA_LNODER4A</t>
  </si>
  <si>
    <t>MA_LNODER6A</t>
  </si>
  <si>
    <t>MABTON_LNODENRE</t>
  </si>
  <si>
    <t>MABURY_1_N001</t>
  </si>
  <si>
    <t>MABURY_6_N001</t>
  </si>
  <si>
    <t>MACDOEL_LNODE20</t>
  </si>
  <si>
    <t>MACDOEL_LNODE45</t>
  </si>
  <si>
    <t>MACDONLD_LNODET1</t>
  </si>
  <si>
    <t>MACDONLD_LNODET2</t>
  </si>
  <si>
    <t>MACHACEK_LNODE60</t>
  </si>
  <si>
    <t>MACHG_BP_LNODEMAC</t>
  </si>
  <si>
    <t>MACHSPG_GNODEPV</t>
  </si>
  <si>
    <t>MACHTEP_GNODEGEN1</t>
  </si>
  <si>
    <t>MACKAY_R_GNODEG01</t>
  </si>
  <si>
    <t>MACKAY_R_LNODET2</t>
  </si>
  <si>
    <t>MACKSINN_LNODE1</t>
  </si>
  <si>
    <t>MACKSINN_LNODE2</t>
  </si>
  <si>
    <t>MADDEN_LNODET1</t>
  </si>
  <si>
    <t>MADERA_6_N001</t>
  </si>
  <si>
    <t>MADERA_6_N004</t>
  </si>
  <si>
    <t>MADERA_6_N014</t>
  </si>
  <si>
    <t>MADGNTP_LNODEMR</t>
  </si>
  <si>
    <t>MADIS_SR_LNODELD1</t>
  </si>
  <si>
    <t>MADIS_SR_LNODELD3</t>
  </si>
  <si>
    <t>MADISON_1_MDSNGNODE</t>
  </si>
  <si>
    <t>MADISON_1_N001</t>
  </si>
  <si>
    <t>MADISON_1_N002</t>
  </si>
  <si>
    <t>MADISON_1_N201</t>
  </si>
  <si>
    <t>MADISON_LNODE1</t>
  </si>
  <si>
    <t>MADRAS_LNODE</t>
  </si>
  <si>
    <t>MAE_VLY_LNODEMR</t>
  </si>
  <si>
    <t>MAEZ_LNODEMAEZ</t>
  </si>
  <si>
    <t>MAG_PDS3_LNODE-1</t>
  </si>
  <si>
    <t>MAGGIECR_LNODE49</t>
  </si>
  <si>
    <t>MAGNA_LNODELD</t>
  </si>
  <si>
    <t>MAGNOLIA_2_N008</t>
  </si>
  <si>
    <t>MAGPIE_7_MPSLGNODE</t>
  </si>
  <si>
    <t>MAGUNDEN_1_N002</t>
  </si>
  <si>
    <t>MAGUNDEN_1_N005</t>
  </si>
  <si>
    <t>MAGUNDEN_1_N006</t>
  </si>
  <si>
    <t>MAGUNDEN_2_B1</t>
  </si>
  <si>
    <t>MAGUNDN_7_N003</t>
  </si>
  <si>
    <t>MAHIHK_N_LNODELA1</t>
  </si>
  <si>
    <t>MAHIHK_N_LNODELA2</t>
  </si>
  <si>
    <t>MAHIHKAN_LNODE01T</t>
  </si>
  <si>
    <t>MAHIHKAN_LNODE02T</t>
  </si>
  <si>
    <t>MAHKESES_GNODEG01</t>
  </si>
  <si>
    <t>MAHKESES_GNODEG02</t>
  </si>
  <si>
    <t>MAHKESES_LNODE_B1</t>
  </si>
  <si>
    <t>MAHKESES_LNODE_B2</t>
  </si>
  <si>
    <t>MAIN_PGE_LNODEBR1</t>
  </si>
  <si>
    <t>MAIN_PGE_LNODEBR2</t>
  </si>
  <si>
    <t>MAIN_PGE_LNODEBR3</t>
  </si>
  <si>
    <t>MAINCO_LNODEQUI</t>
  </si>
  <si>
    <t>MAINE-PR_6_N001</t>
  </si>
  <si>
    <t>MALAD_LNODED1</t>
  </si>
  <si>
    <t>MALAD_LNODED2</t>
  </si>
  <si>
    <t>MALAGA_1_B1</t>
  </si>
  <si>
    <t>MALAGA_1_N001</t>
  </si>
  <si>
    <t>MALAGA_1_N004</t>
  </si>
  <si>
    <t>MALAGA_1_N005</t>
  </si>
  <si>
    <t>MALAGA_1_N206</t>
  </si>
  <si>
    <t>MALAGA_C_LNODEGA</t>
  </si>
  <si>
    <t>MALBRG1G_7_B1</t>
  </si>
  <si>
    <t>MALBRG2G_7_B1</t>
  </si>
  <si>
    <t>MALBRG3G_7_B1</t>
  </si>
  <si>
    <t>MALCHA_7_B1</t>
  </si>
  <si>
    <t>MALIN_5_N101</t>
  </si>
  <si>
    <t>MALIN_BP_LNODESS1</t>
  </si>
  <si>
    <t>MALIN_BP_LNODESS2</t>
  </si>
  <si>
    <t>MALINA_LNODE16</t>
  </si>
  <si>
    <t>MALL_BHP_LNODELD1</t>
  </si>
  <si>
    <t>MALLORY_LNODE14</t>
  </si>
  <si>
    <t>MALMSTRM_LNODEOAD</t>
  </si>
  <si>
    <t>MALTAUM_LNODEFMR</t>
  </si>
  <si>
    <t>MAM_GNODEG1</t>
  </si>
  <si>
    <t>MAM_GNODEG2</t>
  </si>
  <si>
    <t>MAMMOTH_LNODEOAD</t>
  </si>
  <si>
    <t>MAMOTH1G_7_B1</t>
  </si>
  <si>
    <t>MAMOTH2G_7_B1</t>
  </si>
  <si>
    <t>MAN_BC_LNODEMAN</t>
  </si>
  <si>
    <t>MAN_LNODEXF1</t>
  </si>
  <si>
    <t>MANCHSTR_1_N001</t>
  </si>
  <si>
    <t>MANCHSTR_1_N002</t>
  </si>
  <si>
    <t>MANCHSTR_1_N005</t>
  </si>
  <si>
    <t>MANCOSTP_LNODECOS</t>
  </si>
  <si>
    <t>MANDLY1G_7_B1</t>
  </si>
  <si>
    <t>MANDLY1G_7_N002</t>
  </si>
  <si>
    <t>MANDLY2G_7_B1</t>
  </si>
  <si>
    <t>MANDLY2G_7_N002</t>
  </si>
  <si>
    <t>MANDLY3G_7_B1</t>
  </si>
  <si>
    <t>MANDLY3G_7_N001</t>
  </si>
  <si>
    <t>MANG_GNODEU11</t>
  </si>
  <si>
    <t>MANG_GNODEU12</t>
  </si>
  <si>
    <t>MANHATTN_LNODEOAD</t>
  </si>
  <si>
    <t>MANILA_LNODELD</t>
  </si>
  <si>
    <t>MANN_LNODET1</t>
  </si>
  <si>
    <t>MANN_LNODET2</t>
  </si>
  <si>
    <t>MANOR_BP_LNODE115</t>
  </si>
  <si>
    <t>MANOR_SR_LNODELD2</t>
  </si>
  <si>
    <t>MANOR_SR_LNODELD3</t>
  </si>
  <si>
    <t>MANSFACE_LNODE32</t>
  </si>
  <si>
    <t>MANSFACE_LNODEPP</t>
  </si>
  <si>
    <t>MANSON_LNODEON</t>
  </si>
  <si>
    <t>MANTECA_1_N001</t>
  </si>
  <si>
    <t>MANTECA_1_N002</t>
  </si>
  <si>
    <t>MANTECA_1_N012</t>
  </si>
  <si>
    <t>MANTECA_1_N013</t>
  </si>
  <si>
    <t>MANTECA_1_N033</t>
  </si>
  <si>
    <t>MANTUA_LNODED1</t>
  </si>
  <si>
    <t>MANVILLE_1_N001</t>
  </si>
  <si>
    <t>MANZANO_LNODEZANO</t>
  </si>
  <si>
    <t>MAP_LNODEXF1</t>
  </si>
  <si>
    <t>MAPL_LNODE651</t>
  </si>
  <si>
    <t>MAPL_LNODE652</t>
  </si>
  <si>
    <t>MAPLETON_LNODED1</t>
  </si>
  <si>
    <t>MAPLT_BP_LNODEBLC</t>
  </si>
  <si>
    <t>MAPLT_BP_LNODECLP</t>
  </si>
  <si>
    <t>MAPLV_BP_LNODEOLD</t>
  </si>
  <si>
    <t>MAPLW_BP_LNODEFMR</t>
  </si>
  <si>
    <t>MAR_LNODEMAR</t>
  </si>
  <si>
    <t>MARANA_LNODE101</t>
  </si>
  <si>
    <t>MARANA_LNODE102</t>
  </si>
  <si>
    <t>MARASCHI_1_N007</t>
  </si>
  <si>
    <t>MARASCHI_1_N008</t>
  </si>
  <si>
    <t>MARBLE_6_N001</t>
  </si>
  <si>
    <t>MARBLHED_LNODEPM</t>
  </si>
  <si>
    <t>MARBLSPP_6_N001</t>
  </si>
  <si>
    <t>MARC_LNODE620</t>
  </si>
  <si>
    <t>MARC_LNODE621</t>
  </si>
  <si>
    <t>MARC_LNODE622</t>
  </si>
  <si>
    <t>MARCO_BP_LNODEDR1</t>
  </si>
  <si>
    <t>MARCO_BP_LNODEDR2</t>
  </si>
  <si>
    <t>MARCO_SR_LNODELD2</t>
  </si>
  <si>
    <t>MARCO_SR_LNODELD3</t>
  </si>
  <si>
    <t>MARCO_SR_LNODELD4</t>
  </si>
  <si>
    <t>MARENGO_LNODEND</t>
  </si>
  <si>
    <t>MARENGO_NODE1</t>
  </si>
  <si>
    <t>MARENGO_NODE2</t>
  </si>
  <si>
    <t>MARGARTA_1_N001</t>
  </si>
  <si>
    <t>MARGARTA_1_N002</t>
  </si>
  <si>
    <t>MARGARTA_1_N008</t>
  </si>
  <si>
    <t>MARGARTA_1_N009</t>
  </si>
  <si>
    <t>MARIANA_LNODEANA</t>
  </si>
  <si>
    <t>MARICOPA_6_N001</t>
  </si>
  <si>
    <t>MARIGLD_LNODE20</t>
  </si>
  <si>
    <t>MARIN_BP_LNODEFMR</t>
  </si>
  <si>
    <t>MARION_A_LNODET1</t>
  </si>
  <si>
    <t>MARIPOS2_6_N001</t>
  </si>
  <si>
    <t>MARIPOS2_6_N003</t>
  </si>
  <si>
    <t>MARIPOSA_LNODEPOSA</t>
  </si>
  <si>
    <t>MARKETPL_5_N501</t>
  </si>
  <si>
    <t>MARLBORO_LNODELT1</t>
  </si>
  <si>
    <t>MARLBORO_LNODELT2</t>
  </si>
  <si>
    <t>MARLE_SR_LNODELD2</t>
  </si>
  <si>
    <t>MARLE_SR_LNODELD3</t>
  </si>
  <si>
    <t>MARLOW_LNODELW1</t>
  </si>
  <si>
    <t>MARLOW_LNODELW2</t>
  </si>
  <si>
    <t>MARLOW_LNODELW3</t>
  </si>
  <si>
    <t>MARLOW_LNODELW4</t>
  </si>
  <si>
    <t>MARLY_SR_LNODELD2</t>
  </si>
  <si>
    <t>MARPOS_LNODED1</t>
  </si>
  <si>
    <t>MARQUEZ_1_CIBOLAPVGNODE</t>
  </si>
  <si>
    <t>MARQUEZ_LNODEQUEZ</t>
  </si>
  <si>
    <t>MARSHL_LNODED1</t>
  </si>
  <si>
    <t>MARSHL_LNODED2</t>
  </si>
  <si>
    <t>MART_LNODE581</t>
  </si>
  <si>
    <t>MART_LNODE582</t>
  </si>
  <si>
    <t>MARTELL_6_N001</t>
  </si>
  <si>
    <t>MARTH_BP_LNODEFMR</t>
  </si>
  <si>
    <t>MARTINC_1_B1</t>
  </si>
  <si>
    <t>MARTINC_1_GN001</t>
  </si>
  <si>
    <t>MARTINC_1_LN001</t>
  </si>
  <si>
    <t>MARTINC_1_N715</t>
  </si>
  <si>
    <t>MARTINEZ_1_N001</t>
  </si>
  <si>
    <t>MARYLKPP_GNODEKPP</t>
  </si>
  <si>
    <t>MARYLKPP_LNODE_SS</t>
  </si>
  <si>
    <t>MARYLKSB_LNODEB_1</t>
  </si>
  <si>
    <t>MARYLKSB_LNODEB_2</t>
  </si>
  <si>
    <t>MARYSRIV_LNODE69</t>
  </si>
  <si>
    <t>MARYV_SR_LNODELD3</t>
  </si>
  <si>
    <t>MARYV_SR_LNODELD4</t>
  </si>
  <si>
    <t>MASCH_SC_LNODE344</t>
  </si>
  <si>
    <t>MASCH_SC_LNODE346</t>
  </si>
  <si>
    <t>MASCH_SC_LNODE348</t>
  </si>
  <si>
    <t>MASCH_SC_LNODE349</t>
  </si>
  <si>
    <t>MASCH_SC_LNODE350</t>
  </si>
  <si>
    <t>MASCH_SC_LNODE351</t>
  </si>
  <si>
    <t>MASCH_SC_LNODE352</t>
  </si>
  <si>
    <t>MASCH_SC_LNODE353</t>
  </si>
  <si>
    <t>MASCH_SC_LNODE354</t>
  </si>
  <si>
    <t>MASCH_SC_LNODE355</t>
  </si>
  <si>
    <t>MASCH_SC_LNODE356</t>
  </si>
  <si>
    <t>MASCH_SC_LNODE357</t>
  </si>
  <si>
    <t>MASCH_SC_LNODE358</t>
  </si>
  <si>
    <t>MASCH_SC_LNODE359</t>
  </si>
  <si>
    <t>MASHL_BP_LNODEHEL</t>
  </si>
  <si>
    <t>MASON_BP_LNODENPD</t>
  </si>
  <si>
    <t>MASONVIL_LNODEVIL</t>
  </si>
  <si>
    <t>MASONVLY_LNODEXF1</t>
  </si>
  <si>
    <t>MASONVLY_LNODEXF2</t>
  </si>
  <si>
    <t>MATHEW_6_N001</t>
  </si>
  <si>
    <t>MATHEW_6_N002</t>
  </si>
  <si>
    <t>MATHINGT_LNODED1</t>
  </si>
  <si>
    <t>MATTAWA_LNODEF1</t>
  </si>
  <si>
    <t>MATTAWA_LNODEF3</t>
  </si>
  <si>
    <t>MAUPIN_LNODESSA</t>
  </si>
  <si>
    <t>MAWP_GNODEAWP</t>
  </si>
  <si>
    <t>MAX_LNODEVFR</t>
  </si>
  <si>
    <t>MAX_LNODEVSX</t>
  </si>
  <si>
    <t>MAX_LNODEY1A</t>
  </si>
  <si>
    <t>MAXM_LNODEIM1</t>
  </si>
  <si>
    <t>MAXM_LNODEIM2</t>
  </si>
  <si>
    <t>MAXPSE_LNODEXF1</t>
  </si>
  <si>
    <t>MAXWELL_1_N005</t>
  </si>
  <si>
    <t>MAXWELL_1_N006</t>
  </si>
  <si>
    <t>MAXWELL_6_N001</t>
  </si>
  <si>
    <t>MAXWELL_6_N002</t>
  </si>
  <si>
    <t>MAY_LNODEMAY</t>
  </si>
  <si>
    <t>MAY_ST_LNODEEET</t>
  </si>
  <si>
    <t>MAYERTH_LNODET1</t>
  </si>
  <si>
    <t>MAYF_LNODE541</t>
  </si>
  <si>
    <t>MAYF_LNODE542</t>
  </si>
  <si>
    <t>MAYFAIR_LNODE-1</t>
  </si>
  <si>
    <t>MAYFAIR_LNODE-2</t>
  </si>
  <si>
    <t>MAYFAIR_LNODE-3</t>
  </si>
  <si>
    <t>MAYFAIR_LNODE-4</t>
  </si>
  <si>
    <t>MAYFIELD_NODE41</t>
  </si>
  <si>
    <t>MAYFIELD_NODE42</t>
  </si>
  <si>
    <t>MAYFIELD_NODE43</t>
  </si>
  <si>
    <t>MAYFIELD_NODE44</t>
  </si>
  <si>
    <t>MAYFLOWR_LNODEOAD</t>
  </si>
  <si>
    <t>MAYVI_BP_LNODEIEW</t>
  </si>
  <si>
    <t>MB7T_LNODER7</t>
  </si>
  <si>
    <t>MBRD_LNODE061</t>
  </si>
  <si>
    <t>MC_LNODE10A</t>
  </si>
  <si>
    <t>MC_LNODE13A</t>
  </si>
  <si>
    <t>MC_LNODE14A</t>
  </si>
  <si>
    <t>MC_LNODER1A</t>
  </si>
  <si>
    <t>MC_LNODER2A</t>
  </si>
  <si>
    <t>MC_LNODER5A</t>
  </si>
  <si>
    <t>MC_LNODER6A</t>
  </si>
  <si>
    <t>MC_LNODER9A</t>
  </si>
  <si>
    <t>MCA_BC_GNODEG1</t>
  </si>
  <si>
    <t>MCA_BC_GNODEG2</t>
  </si>
  <si>
    <t>MCA_BC_GNODEG3</t>
  </si>
  <si>
    <t>MCA_BC_GNODEG4</t>
  </si>
  <si>
    <t>MCA_BC_GNODEG5</t>
  </si>
  <si>
    <t>MCA_BC_GNODEG6</t>
  </si>
  <si>
    <t>MCA_LNODEXF1</t>
  </si>
  <si>
    <t>MCAL_LNODE131</t>
  </si>
  <si>
    <t>MCAL_LNODE33A</t>
  </si>
  <si>
    <t>MCAN_TP_GENGNODE</t>
  </si>
  <si>
    <t>MCANLSCL_1_GEN160GNODE</t>
  </si>
  <si>
    <t>MCARTHR_6_B1</t>
  </si>
  <si>
    <t>MCARTHR_6_N001</t>
  </si>
  <si>
    <t>MCARTHR_6_N002</t>
  </si>
  <si>
    <t>MCARTHR_6_N003</t>
  </si>
  <si>
    <t>MCBRIDE_GNODEG01</t>
  </si>
  <si>
    <t>MCBRIDE_GNODEG02</t>
  </si>
  <si>
    <t>MCBRIDE_GNODEG04</t>
  </si>
  <si>
    <t>MCBRYDE_LNODEYDE</t>
  </si>
  <si>
    <t>MCC_GNODE2</t>
  </si>
  <si>
    <t>MCC_GNODEPKR</t>
  </si>
  <si>
    <t>MCC_LNODEMCC</t>
  </si>
  <si>
    <t>MCCALL_1_N026</t>
  </si>
  <si>
    <t>MCCALL_1_N030</t>
  </si>
  <si>
    <t>MCCALL_1_N093</t>
  </si>
  <si>
    <t>MCCALL_2_B1</t>
  </si>
  <si>
    <t>MCCARTIE_GNODE1</t>
  </si>
  <si>
    <t>MCCHORD_LNODEMR</t>
  </si>
  <si>
    <t>MCCL_LNODEBR1</t>
  </si>
  <si>
    <t>MCCL_LNODEBR2</t>
  </si>
  <si>
    <t>MCCL_LNODEBR3</t>
  </si>
  <si>
    <t>MCCLELLA_LNODE-4</t>
  </si>
  <si>
    <t>MCCLUR_1_N1</t>
  </si>
  <si>
    <t>MCCLUR_1_N2</t>
  </si>
  <si>
    <t>MCCONNIC_LNODES_1</t>
  </si>
  <si>
    <t>MCCOY_SR_LNODELD2</t>
  </si>
  <si>
    <t>MCCULLGH_5_N101</t>
  </si>
  <si>
    <t>MCCULLGX_5_N501</t>
  </si>
  <si>
    <t>MCDERM_H_LNODE15</t>
  </si>
  <si>
    <t>MCDISLE_6_N001</t>
  </si>
  <si>
    <t>MCDONALD_LNODER1</t>
  </si>
  <si>
    <t>MCDONALD_LNODER2</t>
  </si>
  <si>
    <t>MCDONLD_LNODE-3</t>
  </si>
  <si>
    <t>MCDONLD_LNODE-4</t>
  </si>
  <si>
    <t>MCFADDEN_LNODELD1</t>
  </si>
  <si>
    <t>MCFRLND_6_N001</t>
  </si>
  <si>
    <t>MCFRLND_6_N005</t>
  </si>
  <si>
    <t>MCG HILL_GNODE 1</t>
  </si>
  <si>
    <t>MCG HILL_GNODE 3</t>
  </si>
  <si>
    <t>MCG_LNODEL1</t>
  </si>
  <si>
    <t>MCG_LNODEL2</t>
  </si>
  <si>
    <t>MCGEN_7_B1</t>
  </si>
  <si>
    <t>MCGIN_SR_LNODELD2</t>
  </si>
  <si>
    <t>MCGIN_SR_LNODELD3</t>
  </si>
  <si>
    <t>MCGIN_SR_LNODELD4</t>
  </si>
  <si>
    <t>MCGIN_SR_LNODELD5</t>
  </si>
  <si>
    <t>MCGIN_SR_LNODELD6</t>
  </si>
  <si>
    <t>MCGIN_SR_LNODELD7</t>
  </si>
  <si>
    <t>MCGL_LNODEWR1</t>
  </si>
  <si>
    <t>MCGL_LNODEWR2</t>
  </si>
  <si>
    <t>MCGL_LNODEWR3</t>
  </si>
  <si>
    <t>MCGPKGEN_7_B1</t>
  </si>
  <si>
    <t>MCGREW_LNODEREW</t>
  </si>
  <si>
    <t>MCH_GNODEG1</t>
  </si>
  <si>
    <t>MCHLWAY_LNODE-1</t>
  </si>
  <si>
    <t>MCHLWAY_LNODE-2</t>
  </si>
  <si>
    <t>MCHLWAY_LNODE-3</t>
  </si>
  <si>
    <t>MCHNRY_NODEGN1</t>
  </si>
  <si>
    <t>MCK_BC_LNODEMCK</t>
  </si>
  <si>
    <t>MCK_GEN_7_DGGS1GNODE</t>
  </si>
  <si>
    <t>MCK_GEN_7_DGGS2GNODE</t>
  </si>
  <si>
    <t>MCK_GEN_7_DGGS3GNODE</t>
  </si>
  <si>
    <t>MCK_LNODEXF1</t>
  </si>
  <si>
    <t>MCKAY_LNODEOAD</t>
  </si>
  <si>
    <t>MCKEE_1_N001</t>
  </si>
  <si>
    <t>MCKEE_1_N005</t>
  </si>
  <si>
    <t>MCKEE_1_N101</t>
  </si>
  <si>
    <t>MCKENZIE_LNODEOA</t>
  </si>
  <si>
    <t>MCKENZRD_LNODEZIE</t>
  </si>
  <si>
    <t>MCKTTRCK_6_N002</t>
  </si>
  <si>
    <t>MCM_BC_GNODEG1</t>
  </si>
  <si>
    <t>MCM_BC_GNODEG2PSEUDO</t>
  </si>
  <si>
    <t>MCM_BC_LNODEANT</t>
  </si>
  <si>
    <t>MCM_BC_LNODEPEX</t>
  </si>
  <si>
    <t>MCM_BC_LNODEWCT</t>
  </si>
  <si>
    <t>MCM_LNODE10A</t>
  </si>
  <si>
    <t>MCM_LNODE12A</t>
  </si>
  <si>
    <t>MCM_LNODE13A</t>
  </si>
  <si>
    <t>MCM_LNODER1A</t>
  </si>
  <si>
    <t>MCM_LNODER2A</t>
  </si>
  <si>
    <t>MCM_LNODER4A</t>
  </si>
  <si>
    <t>MCM_LNODER9A</t>
  </si>
  <si>
    <t>MCMIN_BP_LNODEDR2</t>
  </si>
  <si>
    <t>MCMIN_BP_LNODEDR3</t>
  </si>
  <si>
    <t>MCMULLN1_2_N001</t>
  </si>
  <si>
    <t>MCMULLN2_7_N002</t>
  </si>
  <si>
    <t>MCNAR_BP_LNODEERV</t>
  </si>
  <si>
    <t>MCNAR_BP_LNODEESS</t>
  </si>
  <si>
    <t>MCNAR_BP_LNODETTE</t>
  </si>
  <si>
    <t>MCNARY_1_G01FGNODE</t>
  </si>
  <si>
    <t>MCNARYPH_1_G13GNODE</t>
  </si>
  <si>
    <t>MCNARYPH_1_G14GNODE</t>
  </si>
  <si>
    <t>MCNARYPH_2_G01GNODE</t>
  </si>
  <si>
    <t>MCNARYPH_2_G02GNODE</t>
  </si>
  <si>
    <t>MCNARYPH_2_G03GNODE</t>
  </si>
  <si>
    <t>MCNARYPH_2_G04GNODE</t>
  </si>
  <si>
    <t>MCNARYPH_2_G05GNODE</t>
  </si>
  <si>
    <t>MCNARYPH_2_G06GNODE</t>
  </si>
  <si>
    <t>MCNARYPH_2_G07GNODE</t>
  </si>
  <si>
    <t>MCNARYPH_2_G08GNODE</t>
  </si>
  <si>
    <t>MCNARYPH_2_G09GNODE</t>
  </si>
  <si>
    <t>MCNARYPH_2_G10GNODE</t>
  </si>
  <si>
    <t>MCNARYPH_2_G11GNODE</t>
  </si>
  <si>
    <t>MCNARYPH_2_G12GNODE</t>
  </si>
  <si>
    <t>MCNARYPH_LNODEAY2</t>
  </si>
  <si>
    <t>MCNARYPH_LNODESS</t>
  </si>
  <si>
    <t>MCNEILL_GNODESIM</t>
  </si>
  <si>
    <t>MCNEILL_LNODEOSS</t>
  </si>
  <si>
    <t>MCNEILTP_LNODEMR</t>
  </si>
  <si>
    <t>MCP_GNODEG1</t>
  </si>
  <si>
    <t>MCP_GNODEG2</t>
  </si>
  <si>
    <t>MCPHERSN_LNODELD3</t>
  </si>
  <si>
    <t>MCR_LNODE14A</t>
  </si>
  <si>
    <t>MCR_LNODER1A</t>
  </si>
  <si>
    <t>MCR_LNODER5A</t>
  </si>
  <si>
    <t>MCR_LNODER6A</t>
  </si>
  <si>
    <t>MCR_LNODER9A</t>
  </si>
  <si>
    <t>MCREY_SR_LNODELD2</t>
  </si>
  <si>
    <t>MCRK_LNODEWR1</t>
  </si>
  <si>
    <t>MCRN_LNODE131</t>
  </si>
  <si>
    <t>MCRN_LNODE132</t>
  </si>
  <si>
    <t>MCRN_LNODE133</t>
  </si>
  <si>
    <t>MCRN_LNODE134</t>
  </si>
  <si>
    <t>MCSNCK1_7_B1</t>
  </si>
  <si>
    <t>MCSNCK2_7_B1</t>
  </si>
  <si>
    <t>MCSP_6_B1</t>
  </si>
  <si>
    <t>MCSWAIN_6_N001</t>
  </si>
  <si>
    <t>MCULG_BP_LNODELGH</t>
  </si>
  <si>
    <t>MCW_LNODEXF1</t>
  </si>
  <si>
    <t>MCY_BC_GNODEG1</t>
  </si>
  <si>
    <t>MCY_BC_GNODEG2</t>
  </si>
  <si>
    <t>MCY_BC_GNODEG3</t>
  </si>
  <si>
    <t>MCY_LNODE101</t>
  </si>
  <si>
    <t>MCY_LNODE102</t>
  </si>
  <si>
    <t>MCY_LNODE103</t>
  </si>
  <si>
    <t>MCY_LNODE104</t>
  </si>
  <si>
    <t>MCY_LNODE105</t>
  </si>
  <si>
    <t>MCY_LNODE106</t>
  </si>
  <si>
    <t>MCY_LNODE107</t>
  </si>
  <si>
    <t>MCY_LNODE108</t>
  </si>
  <si>
    <t>MD_LNODE13A</t>
  </si>
  <si>
    <t>MD_LNODE14A</t>
  </si>
  <si>
    <t>MD_LNODE17A</t>
  </si>
  <si>
    <t>MD_LNODE18A</t>
  </si>
  <si>
    <t>MD_LNODE20A</t>
  </si>
  <si>
    <t>MD_LNODER9A</t>
  </si>
  <si>
    <t>MD1_LNODE1691</t>
  </si>
  <si>
    <t>MD1_LNODE1692</t>
  </si>
  <si>
    <t>MD1_LNODE1693</t>
  </si>
  <si>
    <t>MD1_LNODEMINE</t>
  </si>
  <si>
    <t>MDGR_LNODEWR1</t>
  </si>
  <si>
    <t>MDGR_LNODEWR2</t>
  </si>
  <si>
    <t>MDISN_JT_LNODEOAD</t>
  </si>
  <si>
    <t>MDISN_VA_LNODEOAD</t>
  </si>
  <si>
    <t>MDLRIVR_6_N001</t>
  </si>
  <si>
    <t>MDOW_VLG_LNODEK1L</t>
  </si>
  <si>
    <t>MDPO_GNODE007</t>
  </si>
  <si>
    <t>MDPO_GNODE009</t>
  </si>
  <si>
    <t>MDRS_LNODE131</t>
  </si>
  <si>
    <t>MDRS_LNODE32</t>
  </si>
  <si>
    <t>MDT_LNODER10</t>
  </si>
  <si>
    <t>MDT_LNODER20</t>
  </si>
  <si>
    <t>MDWP_GNODEDWP</t>
  </si>
  <si>
    <t>MDWY_LNODEWR1</t>
  </si>
  <si>
    <t>MDWY_LNODEWR2</t>
  </si>
  <si>
    <t>MDWYPS_6_N001</t>
  </si>
  <si>
    <t>MDWYSLR2_GNODE1</t>
  </si>
  <si>
    <t>ME_LNODE10A</t>
  </si>
  <si>
    <t>ME_LNODE13A</t>
  </si>
  <si>
    <t>ME_LNODE14A</t>
  </si>
  <si>
    <t>ME_LNODE18A</t>
  </si>
  <si>
    <t>ME_LNODE21A</t>
  </si>
  <si>
    <t>ME_LNODE22A</t>
  </si>
  <si>
    <t>ME_LNODER1A</t>
  </si>
  <si>
    <t>ME_LNODER2A</t>
  </si>
  <si>
    <t>ME_LNODER5A</t>
  </si>
  <si>
    <t>ME_LNODER6A</t>
  </si>
  <si>
    <t>ME_LNODER9A</t>
  </si>
  <si>
    <t>MEA_GNODEG1</t>
  </si>
  <si>
    <t>MEAD_5_N501</t>
  </si>
  <si>
    <t>MEAD_LNODEAP</t>
  </si>
  <si>
    <t>MEAD_SUB_LNODER1</t>
  </si>
  <si>
    <t>MEADN_2_N501</t>
  </si>
  <si>
    <t>MEADOW_LNODE_T1</t>
  </si>
  <si>
    <t>MEADOW_LNODE_T2</t>
  </si>
  <si>
    <t>MEADOWBR_LNODED1</t>
  </si>
  <si>
    <t>MEADOWBR_LNODED2</t>
  </si>
  <si>
    <t>MEADOWBR_LNODEPM</t>
  </si>
  <si>
    <t>MEADOWCK_LNODE01T</t>
  </si>
  <si>
    <t>MEADOWCR_NODET</t>
  </si>
  <si>
    <t>MEADRD_LNODE051</t>
  </si>
  <si>
    <t>MEADRD_LNODE052</t>
  </si>
  <si>
    <t>MEADS_2_N101</t>
  </si>
  <si>
    <t>MEADS_LNODE-1</t>
  </si>
  <si>
    <t>MEADWLRK_LNODELT1</t>
  </si>
  <si>
    <t>MEADWLRK_LNODELT2</t>
  </si>
  <si>
    <t>MEADWLRK_LNODELT3</t>
  </si>
  <si>
    <t>MECCTG1_7_B1</t>
  </si>
  <si>
    <t>MECCTG1_7_N100</t>
  </si>
  <si>
    <t>MECCTG2_7_B2</t>
  </si>
  <si>
    <t>MECCTG2_7_N100</t>
  </si>
  <si>
    <t>MECSTG3_7_B1</t>
  </si>
  <si>
    <t>MED_LNODEXF3</t>
  </si>
  <si>
    <t>MEDBOWTP_LNODEBOW</t>
  </si>
  <si>
    <t>MEDCO_LNODE98</t>
  </si>
  <si>
    <t>MEDFORD_LNODE23</t>
  </si>
  <si>
    <t>MEDFORD_LNODE49</t>
  </si>
  <si>
    <t>MEDFORD_LNODE71</t>
  </si>
  <si>
    <t>MEDFORD_LNODE78</t>
  </si>
  <si>
    <t>MEDICAL_LNODECMC</t>
  </si>
  <si>
    <t>MEDICAL_LNODED1</t>
  </si>
  <si>
    <t>MEDICAL_LNODED2</t>
  </si>
  <si>
    <t>MEDICAL_LNODED3</t>
  </si>
  <si>
    <t>MEDICIN_GNODEG10</t>
  </si>
  <si>
    <t>MEDICIN_GNODEG11</t>
  </si>
  <si>
    <t>MEDICIN_GNODEG12</t>
  </si>
  <si>
    <t>MEDICIN_GNODEG14</t>
  </si>
  <si>
    <t>MEDICIN_GNODEG15</t>
  </si>
  <si>
    <t>MEDICIN_GNODEG3</t>
  </si>
  <si>
    <t>MEDICIN_LNODE0_L</t>
  </si>
  <si>
    <t>MEDICIN_LNODE3_L</t>
  </si>
  <si>
    <t>MEDICIN_LNODELA</t>
  </si>
  <si>
    <t>MEDICIN_LNODELB</t>
  </si>
  <si>
    <t>MEDICIN_LNODET11</t>
  </si>
  <si>
    <t>MEDICIN_LNODET61</t>
  </si>
  <si>
    <t>MEDICIN_LNODET62</t>
  </si>
  <si>
    <t>MEDNALES_LNODEALES</t>
  </si>
  <si>
    <t>MEDWD_BP_LNODEFMR</t>
  </si>
  <si>
    <t>MEDWLNE_1_N001</t>
  </si>
  <si>
    <t>MEDWLNE_1_N002</t>
  </si>
  <si>
    <t>MEDWLNE_1_N006</t>
  </si>
  <si>
    <t>MEE_UCT1GNODE</t>
  </si>
  <si>
    <t>MEE_UCT2GNODE</t>
  </si>
  <si>
    <t>MEE_UST3GNODE</t>
  </si>
  <si>
    <t>MEEKE_BP_LNODEFMR</t>
  </si>
  <si>
    <t>MEEKER_LNODE_69</t>
  </si>
  <si>
    <t>MEEKER_LNODENCE</t>
  </si>
  <si>
    <t>MEETSETP_LNODEETP</t>
  </si>
  <si>
    <t>MEJIA_LNODEEJIA</t>
  </si>
  <si>
    <t>MELITO_LNODET1</t>
  </si>
  <si>
    <t>MELONES_2_N014</t>
  </si>
  <si>
    <t>MELONES_2_N018</t>
  </si>
  <si>
    <t>MELONES_2_N019</t>
  </si>
  <si>
    <t>MELONES_2_N020</t>
  </si>
  <si>
    <t>MELONES_2_N021</t>
  </si>
  <si>
    <t>MELONES_2_N022</t>
  </si>
  <si>
    <t>MELONES_2_N023</t>
  </si>
  <si>
    <t>MELONES_2_N024</t>
  </si>
  <si>
    <t>MELONES_2_N025</t>
  </si>
  <si>
    <t>MELONES_2_N101</t>
  </si>
  <si>
    <t>MELONP_7_N1</t>
  </si>
  <si>
    <t>MELONP_7_N2</t>
  </si>
  <si>
    <t>MELROSE_6_N001</t>
  </si>
  <si>
    <t>MELROSE_6_N004</t>
  </si>
  <si>
    <t>MELROSE_6_N005</t>
  </si>
  <si>
    <t>MELROSE_6_N009</t>
  </si>
  <si>
    <t>MELSTONE_LNODEOAD</t>
  </si>
  <si>
    <t>MELVILLE_LNODENWE</t>
  </si>
  <si>
    <t>MELVILLE_LNODEREA</t>
  </si>
  <si>
    <t>MEMOR_SR_LNODELD1</t>
  </si>
  <si>
    <t>MENAN_LNODET1</t>
  </si>
  <si>
    <t>MENAUL_LNODENAUL</t>
  </si>
  <si>
    <t>MENDOTA_1_B1</t>
  </si>
  <si>
    <t>MENDOZA_LNODEDOZA</t>
  </si>
  <si>
    <t>MENLO_6_N001</t>
  </si>
  <si>
    <t>MENLO_6_N002</t>
  </si>
  <si>
    <t>MENLO_6_N003</t>
  </si>
  <si>
    <t>MENLO_6_N004</t>
  </si>
  <si>
    <t>MENLO_TP_LNODEMR</t>
  </si>
  <si>
    <t>MENTONE_1_N005</t>
  </si>
  <si>
    <t>MEP230CE_LNODEDRA</t>
  </si>
  <si>
    <t>MEP230CE_LNODEHYN</t>
  </si>
  <si>
    <t>MEP230CE_LNODEOAD</t>
  </si>
  <si>
    <t>MEP230CE_LNODESIO</t>
  </si>
  <si>
    <t>MEP230CE_LNODESM</t>
  </si>
  <si>
    <t>MEP230CE_LNODET10</t>
  </si>
  <si>
    <t>MEP230CE_LNODET40</t>
  </si>
  <si>
    <t>MER_LNODEXF1</t>
  </si>
  <si>
    <t>MERCED_1_N001</t>
  </si>
  <si>
    <t>MERCED_1_N002</t>
  </si>
  <si>
    <t>MERCED_7_N002</t>
  </si>
  <si>
    <t>MERCED_7_N003</t>
  </si>
  <si>
    <t>MERCEDFL_7_N001</t>
  </si>
  <si>
    <t>MERCEDFL_7_N002</t>
  </si>
  <si>
    <t>MERCER_LNODELDA</t>
  </si>
  <si>
    <t>MERCER_LNODELDB</t>
  </si>
  <si>
    <t>MERCER_LNODELDC</t>
  </si>
  <si>
    <t>MERCER_LNODELDD</t>
  </si>
  <si>
    <t>MERCER_LNODELDE</t>
  </si>
  <si>
    <t>MERCER_LNODELDF</t>
  </si>
  <si>
    <t>MERCERHL_LNODE8_A</t>
  </si>
  <si>
    <t>MERCHNTS_2_N040</t>
  </si>
  <si>
    <t>MERCHNTS_2_N041</t>
  </si>
  <si>
    <t>MERCHNTS_2_N044</t>
  </si>
  <si>
    <t>MERCURY_1_N008</t>
  </si>
  <si>
    <t>MERDNRCH_LNODET1</t>
  </si>
  <si>
    <t>MERDNRCH_LNODET2</t>
  </si>
  <si>
    <t>MERIDIA_LNODEK1H</t>
  </si>
  <si>
    <t>MERIDIA_LNODEK2L</t>
  </si>
  <si>
    <t>MERIDIAN_6_N101</t>
  </si>
  <si>
    <t>MERILLAT_LNODELD1</t>
  </si>
  <si>
    <t>MERILLAT_LNODELD2</t>
  </si>
  <si>
    <t>MERINO_LNODEOAD</t>
  </si>
  <si>
    <t>MERLIN_LNODE08</t>
  </si>
  <si>
    <t>MERLIN_LNODE55</t>
  </si>
  <si>
    <t>MERRILLI_LNODET1</t>
  </si>
  <si>
    <t>MERRILLO_LNODE41</t>
  </si>
  <si>
    <t>MERWIN_NODE1</t>
  </si>
  <si>
    <t>MERWIN_NODE2</t>
  </si>
  <si>
    <t>MERWIN_NODE3</t>
  </si>
  <si>
    <t>MESA_BP_LNODEBEC</t>
  </si>
  <si>
    <t>MESA2_LNODE_12</t>
  </si>
  <si>
    <t>MESA2_LNODE_13</t>
  </si>
  <si>
    <t>MESA2_LNODE_14</t>
  </si>
  <si>
    <t>MESA2_LNODE_16</t>
  </si>
  <si>
    <t>MESA2_LNODE_17</t>
  </si>
  <si>
    <t>MESA2_LNODE_18</t>
  </si>
  <si>
    <t>MESACAL_6_N001</t>
  </si>
  <si>
    <t>MESACAL_6_N004</t>
  </si>
  <si>
    <t>MESAFM_LNODE221</t>
  </si>
  <si>
    <t>MESAHGTS_6_LN001</t>
  </si>
  <si>
    <t>MESAHGTS_6_N001</t>
  </si>
  <si>
    <t>MESAHGTS_6_N007</t>
  </si>
  <si>
    <t>MESAHGTS_6_N011</t>
  </si>
  <si>
    <t>MESA-PGE_1_N036</t>
  </si>
  <si>
    <t>MESAPGE_2_LN001</t>
  </si>
  <si>
    <t>MESARIM_6_GN001</t>
  </si>
  <si>
    <t>MESARIM_6_N001</t>
  </si>
  <si>
    <t>MESARIM_6_N007</t>
  </si>
  <si>
    <t>MESARIM_6_N008</t>
  </si>
  <si>
    <t>MESARIM_6_N012</t>
  </si>
  <si>
    <t>MESQGRID_GNODECT5</t>
  </si>
  <si>
    <t>MESQGRID_GNODECT6</t>
  </si>
  <si>
    <t>MESQGRID_GNODEST4</t>
  </si>
  <si>
    <t>MESQSLR2_7_N002</t>
  </si>
  <si>
    <t>MESSEX_LNODESEX</t>
  </si>
  <si>
    <t>MET_LNODE10A</t>
  </si>
  <si>
    <t>MET_LNODE13A</t>
  </si>
  <si>
    <t>MET_LNODE14A</t>
  </si>
  <si>
    <t>MET_LNODE15A</t>
  </si>
  <si>
    <t>MET_LNODE19A</t>
  </si>
  <si>
    <t>MET_LNODE20A</t>
  </si>
  <si>
    <t>MET_LNODE24A</t>
  </si>
  <si>
    <t>MET_LNODE25A</t>
  </si>
  <si>
    <t>MET_LNODE30A</t>
  </si>
  <si>
    <t>MET_LNODE31A</t>
  </si>
  <si>
    <t>MET_LNODE32A</t>
  </si>
  <si>
    <t>MET_LNODER3A</t>
  </si>
  <si>
    <t>MET_LNODER4A</t>
  </si>
  <si>
    <t>MET_LNODER5A</t>
  </si>
  <si>
    <t>MET_LNODER8A</t>
  </si>
  <si>
    <t>MET_LNODER9A</t>
  </si>
  <si>
    <t>METALINE_LNODEXF2</t>
  </si>
  <si>
    <t>METCALF_1_N018</t>
  </si>
  <si>
    <t>METCALF_1_N044</t>
  </si>
  <si>
    <t>METEOR_LNODEEOR</t>
  </si>
  <si>
    <t>METISKOW_LNODET1</t>
  </si>
  <si>
    <t>METPSE_LNODEXF1</t>
  </si>
  <si>
    <t>METPSE_LNODEXF2</t>
  </si>
  <si>
    <t>METRO_LNODEF1</t>
  </si>
  <si>
    <t>METRO_LNODEF2</t>
  </si>
  <si>
    <t>METTLER_6_N001</t>
  </si>
  <si>
    <t>MEX_TAP_LNODEICO</t>
  </si>
  <si>
    <t>MEYERS_LNODE31</t>
  </si>
  <si>
    <t>MEYERS_LNODE32</t>
  </si>
  <si>
    <t>MEYERS_LNODE33</t>
  </si>
  <si>
    <t>MEYERS_LNODE34</t>
  </si>
  <si>
    <t>MEYERS_LNODE35</t>
  </si>
  <si>
    <t>MF_1_HYDRO1GNODE</t>
  </si>
  <si>
    <t>MF_1_PSH2GNODE</t>
  </si>
  <si>
    <t>MFE_LNODEMFE</t>
  </si>
  <si>
    <t>MFSI_GNODEFSI</t>
  </si>
  <si>
    <t>MG_LNODE10A</t>
  </si>
  <si>
    <t>MG_LNODE14A</t>
  </si>
  <si>
    <t>MGM_LNODE-1</t>
  </si>
  <si>
    <t>MGM_LNODE-2</t>
  </si>
  <si>
    <t>MGM_LNODE-3</t>
  </si>
  <si>
    <t>MGM_LNODE-4</t>
  </si>
  <si>
    <t>MGP_GNODEG1</t>
  </si>
  <si>
    <t>MGSR_7_SOLARGNODE</t>
  </si>
  <si>
    <t>MGT_BC_LNODEMGT</t>
  </si>
  <si>
    <t>MGT_LNODER2A</t>
  </si>
  <si>
    <t>MGT_LNODER4A</t>
  </si>
  <si>
    <t>MGTAP_BP_LNODEFMR</t>
  </si>
  <si>
    <t>MHAB_LNODE131</t>
  </si>
  <si>
    <t>MHD_7_BSN1GNODE</t>
  </si>
  <si>
    <t>MHD_7_BSN2GNODE</t>
  </si>
  <si>
    <t>MHD_7_BSN3GNODE</t>
  </si>
  <si>
    <t>MHD_7_BSN4GNODE</t>
  </si>
  <si>
    <t>MHD_7_BSN5GNODE</t>
  </si>
  <si>
    <t>MHD_7_BSN6GNODE</t>
  </si>
  <si>
    <t>MHD_7_BSN7GNODE</t>
  </si>
  <si>
    <t>MHD_7_BSN8GNODE</t>
  </si>
  <si>
    <t>MHD_7_BSN9GNODE</t>
  </si>
  <si>
    <t>MHD_LNODEOAD</t>
  </si>
  <si>
    <t>MHSR_GNODEHSR</t>
  </si>
  <si>
    <t>MHT_LNODEXF1</t>
  </si>
  <si>
    <t>MHVSPHN_1_N101</t>
  </si>
  <si>
    <t>MIAMI_SR_LNODE121</t>
  </si>
  <si>
    <t>MICA_INL_LNODECA</t>
  </si>
  <si>
    <t>MICCH_SR_LNODELD1</t>
  </si>
  <si>
    <t>MICCH_SR_LNODELD2</t>
  </si>
  <si>
    <t>MICHICHI_LNODE02T</t>
  </si>
  <si>
    <t>MICHICHI_LNODE03T</t>
  </si>
  <si>
    <t>MICHICHI_LNODENNA</t>
  </si>
  <si>
    <t>MICRM_SR_LNODELD2</t>
  </si>
  <si>
    <t>MICRM_SR_LNODELD3</t>
  </si>
  <si>
    <t>MICRO_SR_LNODELD1</t>
  </si>
  <si>
    <t>MICROSFT_LNODET1</t>
  </si>
  <si>
    <t>MICROSFT_LNODET2</t>
  </si>
  <si>
    <t>MICROSFT_LNODET3</t>
  </si>
  <si>
    <t>MIDDLES_LNODELES1</t>
  </si>
  <si>
    <t>MIDDLES_LNODELES2</t>
  </si>
  <si>
    <t>MIDDLETO_GNODE1</t>
  </si>
  <si>
    <t>MIDDLETO_LNODEEDM</t>
  </si>
  <si>
    <t>MIDDLETO_LNODET5</t>
  </si>
  <si>
    <t>MIDDLTWN_6_N002</t>
  </si>
  <si>
    <t>MIDDLTWN_6_N101</t>
  </si>
  <si>
    <t>MIDLAND_LNODED1</t>
  </si>
  <si>
    <t>MIDLFORK_2_B1</t>
  </si>
  <si>
    <t>MIDLFORK_7_B1</t>
  </si>
  <si>
    <t>MIDLFORK_7_B3</t>
  </si>
  <si>
    <t>MIDLFRK_2_G01GNODE</t>
  </si>
  <si>
    <t>MIDLFRK_2_G02GNODE</t>
  </si>
  <si>
    <t>MIDLFRK_2_G03GNODE</t>
  </si>
  <si>
    <t>MIDVALE_LNODED1</t>
  </si>
  <si>
    <t>MIDVALWC_LNODET_1</t>
  </si>
  <si>
    <t>MIDVALWC_LNODET_2</t>
  </si>
  <si>
    <t>MIDWA_BP_LNODEERG</t>
  </si>
  <si>
    <t>MIDWA_BP_LNODESS</t>
  </si>
  <si>
    <t>MIDWAY_1_B1</t>
  </si>
  <si>
    <t>MIDWAY_1_N002</t>
  </si>
  <si>
    <t>MIDWAY_1_N047</t>
  </si>
  <si>
    <t>MIDWAY_2_B1</t>
  </si>
  <si>
    <t>MIDWAY_2_CITIZENSGNODE</t>
  </si>
  <si>
    <t>MIDWAY_5_B1</t>
  </si>
  <si>
    <t>MIDWAY_5_B2</t>
  </si>
  <si>
    <t>MIDWAY_5_N374</t>
  </si>
  <si>
    <t>MIDWAYP_LNODEPM</t>
  </si>
  <si>
    <t>MIDWEST_LNODED1</t>
  </si>
  <si>
    <t>MIDWIND _6_GN001</t>
  </si>
  <si>
    <t>MIDWIND_6_N001</t>
  </si>
  <si>
    <t>MIDWIND_6_N003</t>
  </si>
  <si>
    <t>MIDWIND_6_N004</t>
  </si>
  <si>
    <t>MIDWIND_6_N005</t>
  </si>
  <si>
    <t>MIDWYGN_7_N002</t>
  </si>
  <si>
    <t>MIG_GNODEG1</t>
  </si>
  <si>
    <t>MIGLUJAN_LNODEUJAN</t>
  </si>
  <si>
    <t>MIKE_DON_LNODEF1</t>
  </si>
  <si>
    <t>MIL_LNODEXF2</t>
  </si>
  <si>
    <t>MIL_PP_GNODE1</t>
  </si>
  <si>
    <t>MIL_PP_GNODE2</t>
  </si>
  <si>
    <t>MIL_PP_GNODE3</t>
  </si>
  <si>
    <t>MIL_PP_GNODE4</t>
  </si>
  <si>
    <t>MIL_PP_GNODE5</t>
  </si>
  <si>
    <t>MIL_PP_GNODE6</t>
  </si>
  <si>
    <t>MIL_PP_GNODE7</t>
  </si>
  <si>
    <t>MIL_PP_LNODESS1</t>
  </si>
  <si>
    <t>MILAGRO_LNODED_1</t>
  </si>
  <si>
    <t>MILAGRO_LNODED_2</t>
  </si>
  <si>
    <t>MILAGRO_LNODED_3</t>
  </si>
  <si>
    <t>MILAN_LNODEF1</t>
  </si>
  <si>
    <t>MILAN_LNODEF2</t>
  </si>
  <si>
    <t>MILCTYDC_GNODECNV</t>
  </si>
  <si>
    <t>MILEHI_LNODED1</t>
  </si>
  <si>
    <t>MILEHI_LNODEDUS</t>
  </si>
  <si>
    <t>MILEHI_LNODEOWN</t>
  </si>
  <si>
    <t>MILEHI_NODE1</t>
  </si>
  <si>
    <t>MILESRD_LNODEESRD</t>
  </si>
  <si>
    <t>MILFORD_LNODE1</t>
  </si>
  <si>
    <t>MILFORD_LNODE2</t>
  </si>
  <si>
    <t>MILFORD_NODE1</t>
  </si>
  <si>
    <t>MILL_LNODE451</t>
  </si>
  <si>
    <t>MILL_LNODE452</t>
  </si>
  <si>
    <t>MILLBRAE_1_N001</t>
  </si>
  <si>
    <t>MILLBRAE_1_N004</t>
  </si>
  <si>
    <t>MILLBRAE_1_N007</t>
  </si>
  <si>
    <t>MILLBRAE_1_N201</t>
  </si>
  <si>
    <t>MILLBRAE_6_N001</t>
  </si>
  <si>
    <t>MILLCREE_LNODE06</t>
  </si>
  <si>
    <t>MILLCREE_LNODE74</t>
  </si>
  <si>
    <t>MILLCRK_NODE1</t>
  </si>
  <si>
    <t>MILLCRK_NODE2</t>
  </si>
  <si>
    <t>MILLE_BP_LNODEXF1</t>
  </si>
  <si>
    <t>MILLE_BP_LNODEXF2</t>
  </si>
  <si>
    <t>MILLE_SR_LNODELD1</t>
  </si>
  <si>
    <t>MILLE_SR_LNODELD2</t>
  </si>
  <si>
    <t>MILLENNM_LNODEL32</t>
  </si>
  <si>
    <t>MILLER_1_N001</t>
  </si>
  <si>
    <t>MILLERC_LNODEMR</t>
  </si>
  <si>
    <t>MILLERN_LNODE-3</t>
  </si>
  <si>
    <t>MILLERN_LNODE-4</t>
  </si>
  <si>
    <t>MILLERP_LNODET1</t>
  </si>
  <si>
    <t>MILLERS_LNODE05</t>
  </si>
  <si>
    <t>MILLICAN_LNODEXF1</t>
  </si>
  <si>
    <t>MILLWOOD_LNODEF1</t>
  </si>
  <si>
    <t>MILLWOOD_LNODEF2</t>
  </si>
  <si>
    <t>MILLWOOD_LNODEF3</t>
  </si>
  <si>
    <t>MILLWOOD_LNODEPER</t>
  </si>
  <si>
    <t>MILPITAS_1_N001</t>
  </si>
  <si>
    <t>MILPITAS_1_N003</t>
  </si>
  <si>
    <t>MILPITAS_1_N005</t>
  </si>
  <si>
    <t>MILPITAS_1_N006</t>
  </si>
  <si>
    <t>MILPITAS_1_N008</t>
  </si>
  <si>
    <t>MILSTSTA_6_N001</t>
  </si>
  <si>
    <t>MILSTSTA_6_N002</t>
  </si>
  <si>
    <t>MILTN_BP_LNODETON</t>
  </si>
  <si>
    <t>MILTVTAP_LNODET1</t>
  </si>
  <si>
    <t>MILWAUKE_LNODEK1</t>
  </si>
  <si>
    <t>MIN_LNODEIN2</t>
  </si>
  <si>
    <t>MIN_LNODEMIN</t>
  </si>
  <si>
    <t>MINDEN_LNODE35</t>
  </si>
  <si>
    <t>MINERS_LNODE54</t>
  </si>
  <si>
    <t>MINERS_LNODE72</t>
  </si>
  <si>
    <t>MINERSVI_LNODE</t>
  </si>
  <si>
    <t>MINNER_LNODENK1</t>
  </si>
  <si>
    <t>MINNH_BP_LNODEAHA</t>
  </si>
  <si>
    <t>MINTE_BP_LNODETER</t>
  </si>
  <si>
    <t>MINTF_BP_LNODEFMR</t>
  </si>
  <si>
    <t>MIR_LNODEXF1</t>
  </si>
  <si>
    <t>MIRA_LNODEEL1</t>
  </si>
  <si>
    <t>MIRABEL_6_N001</t>
  </si>
  <si>
    <t>MIRACLEM_LNODE464</t>
  </si>
  <si>
    <t>MIRACLEM_LNODELEM</t>
  </si>
  <si>
    <t>MIRALMA_LNODE90</t>
  </si>
  <si>
    <t>MIRALMA_LNODE91</t>
  </si>
  <si>
    <t>MIRALMA_LNODE92</t>
  </si>
  <si>
    <t>MIRALOM_2_N260</t>
  </si>
  <si>
    <t>MIRALOMA_5_B2</t>
  </si>
  <si>
    <t>MIRALOMA_6_GN001</t>
  </si>
  <si>
    <t>MIRALOMA_6_N001</t>
  </si>
  <si>
    <t>MIRALOMA_6_N002</t>
  </si>
  <si>
    <t>MIRALOMA_6_N007</t>
  </si>
  <si>
    <t>MIRALOMA_6_N009</t>
  </si>
  <si>
    <t>MIRALOMA_6_N010</t>
  </si>
  <si>
    <t>MIRALOMA_6_N012</t>
  </si>
  <si>
    <t>MIRALOMA_6_N013</t>
  </si>
  <si>
    <t>MIRALOMA_6_N014</t>
  </si>
  <si>
    <t>MIRALOMA_6_N207</t>
  </si>
  <si>
    <t>MIRALOMA_6_N208</t>
  </si>
  <si>
    <t>MIRALOMA_6_N209</t>
  </si>
  <si>
    <t>MIRAMAR_6_N001</t>
  </si>
  <si>
    <t>MIRAMAR_6_N004</t>
  </si>
  <si>
    <t>MIRAMAR_6_N017</t>
  </si>
  <si>
    <t>MIRAMAR1_6_B1</t>
  </si>
  <si>
    <t>MIRAMREF_7_B1</t>
  </si>
  <si>
    <t>MIRASNTO_6_N001</t>
  </si>
  <si>
    <t>MIRASNTO_6_N002</t>
  </si>
  <si>
    <t>MIS_LNODEMIS</t>
  </si>
  <si>
    <t>MISSI_BP_LNODEION</t>
  </si>
  <si>
    <t>MISSIO_LNODESUB1</t>
  </si>
  <si>
    <t>MISSIO_LNODESUB2</t>
  </si>
  <si>
    <t>MISSION__LNODEOAD</t>
  </si>
  <si>
    <t>MISSION_2_N035</t>
  </si>
  <si>
    <t>MISSION_6_N001</t>
  </si>
  <si>
    <t>MISSION_6_N002</t>
  </si>
  <si>
    <t>MISSION_6_N003</t>
  </si>
  <si>
    <t>MISSION_6_N004</t>
  </si>
  <si>
    <t>MISSION_6_N031</t>
  </si>
  <si>
    <t>MISSION_6_N040</t>
  </si>
  <si>
    <t>MISSION_6_N049</t>
  </si>
  <si>
    <t>MISSION_6_N050</t>
  </si>
  <si>
    <t>MISSION_6_N051</t>
  </si>
  <si>
    <t>MISSION_6_N052</t>
  </si>
  <si>
    <t>MISSION_6_N053</t>
  </si>
  <si>
    <t>MISSION_6_N054</t>
  </si>
  <si>
    <t>MISSION_6_N055</t>
  </si>
  <si>
    <t>MISSION_6_N056</t>
  </si>
  <si>
    <t>MISSION_6_N057</t>
  </si>
  <si>
    <t>MISSION_LNODE-1</t>
  </si>
  <si>
    <t>MISSION_LNODE-2</t>
  </si>
  <si>
    <t>MISSION_LNODE-3</t>
  </si>
  <si>
    <t>MISSION_LNODE-4</t>
  </si>
  <si>
    <t>MISSION_LNODEMR</t>
  </si>
  <si>
    <t>MISSIONC_LNODEER</t>
  </si>
  <si>
    <t>MISSIONC_LNODEON</t>
  </si>
  <si>
    <t>MISSIX_7_N006</t>
  </si>
  <si>
    <t>MISSIX_7_N007</t>
  </si>
  <si>
    <t>MISSIX_7_N008</t>
  </si>
  <si>
    <t>MISSON_1_N015</t>
  </si>
  <si>
    <t>MIST_LNODEWOE</t>
  </si>
  <si>
    <t>MITC_LNODETR1</t>
  </si>
  <si>
    <t>MI-WUK_1_N001</t>
  </si>
  <si>
    <t>MKI_LNODEXF1</t>
  </si>
  <si>
    <t>MKL_GNODEG1</t>
  </si>
  <si>
    <t>MKL_GNODEG2</t>
  </si>
  <si>
    <t>MKL_GNODEG3</t>
  </si>
  <si>
    <t>MKL_GNODEG4</t>
  </si>
  <si>
    <t>MKL_GNODEG5</t>
  </si>
  <si>
    <t>MKL_GNODEG6</t>
  </si>
  <si>
    <t>MKT_SUB_LNODEONA</t>
  </si>
  <si>
    <t>MKT_SUB_LNODEONB</t>
  </si>
  <si>
    <t>MKT_SUB_LNODEONC</t>
  </si>
  <si>
    <t>MKT_SUB_LNODEOND</t>
  </si>
  <si>
    <t>ML_LNODE10A</t>
  </si>
  <si>
    <t>ML_LNODE14A</t>
  </si>
  <si>
    <t>ML_LNODER1A</t>
  </si>
  <si>
    <t>ML_LNODER5A</t>
  </si>
  <si>
    <t>ML_LNODER6A</t>
  </si>
  <si>
    <t>ML_LNODER9A</t>
  </si>
  <si>
    <t>MLBA_LNODE061</t>
  </si>
  <si>
    <t>MLE_LNODEMLE</t>
  </si>
  <si>
    <t>MLK_LNODEXF1</t>
  </si>
  <si>
    <t>MLN_LNODEB21</t>
  </si>
  <si>
    <t>MLNO_LNODEBR1</t>
  </si>
  <si>
    <t>MLNR_LNODE131</t>
  </si>
  <si>
    <t>MLNR_LNODE132</t>
  </si>
  <si>
    <t>MLNR_LNODE133</t>
  </si>
  <si>
    <t>MLNR_LNODEBWF</t>
  </si>
  <si>
    <t>MLNR_LNODEDWP</t>
  </si>
  <si>
    <t>MLNR_LNODELOD</t>
  </si>
  <si>
    <t>MLNR_LNODESIS</t>
  </si>
  <si>
    <t>MLNR_LNODEVWP</t>
  </si>
  <si>
    <t>MLPR_GNODE011</t>
  </si>
  <si>
    <t>MLPR_GNODE012</t>
  </si>
  <si>
    <t>MLW_BC_GNODEG1</t>
  </si>
  <si>
    <t>MM_LNODE11A</t>
  </si>
  <si>
    <t>MM_LNODE12A</t>
  </si>
  <si>
    <t>MM_LNODE24A</t>
  </si>
  <si>
    <t>MM_LNODE25A</t>
  </si>
  <si>
    <t>MM_LNODE26A</t>
  </si>
  <si>
    <t>MM_LNODER8A</t>
  </si>
  <si>
    <t>MM_LNODER9A</t>
  </si>
  <si>
    <t>MML_LNODEMML</t>
  </si>
  <si>
    <t>MNCO_LNODEFMR</t>
  </si>
  <si>
    <t>MND115_LNODE0LD</t>
  </si>
  <si>
    <t>MNDCTP_6_N001</t>
  </si>
  <si>
    <t>MNGL_LNODENK1</t>
  </si>
  <si>
    <t>MNTN_VW_LNODEEL1</t>
  </si>
  <si>
    <t>MOA_PP_GNODE1</t>
  </si>
  <si>
    <t>MOA_PP_GNODE10</t>
  </si>
  <si>
    <t>MOA_PP_GNODE2</t>
  </si>
  <si>
    <t>MOA_PP_GNODE3</t>
  </si>
  <si>
    <t>MOA_PP_GNODE4</t>
  </si>
  <si>
    <t>MOA_PP_GNODE5</t>
  </si>
  <si>
    <t>MOA_PP_GNODE6</t>
  </si>
  <si>
    <t>MOA_PP_GNODE7</t>
  </si>
  <si>
    <t>MOA_PP_GNODE8</t>
  </si>
  <si>
    <t>MOA_PP_GNODE9</t>
  </si>
  <si>
    <t>MOAB_LNODE-2</t>
  </si>
  <si>
    <t>MOAB_LNODEMR</t>
  </si>
  <si>
    <t>MOBILCHE_1_N001</t>
  </si>
  <si>
    <t>MOCCASIN_1_N009</t>
  </si>
  <si>
    <t>MOCCASIN_LNODEOAD</t>
  </si>
  <si>
    <t>MOCO_6_N001</t>
  </si>
  <si>
    <t>MOE161CE_LNODED10</t>
  </si>
  <si>
    <t>MOE161CE_LNODED20</t>
  </si>
  <si>
    <t>MOFF_LNODEEL1</t>
  </si>
  <si>
    <t>MOFTFLD_1_N002</t>
  </si>
  <si>
    <t>MOHAVE_5_B1</t>
  </si>
  <si>
    <t>MOHAVE_5_B2</t>
  </si>
  <si>
    <t>MOHLER_LNODE431</t>
  </si>
  <si>
    <t>MOH-LGHN_5_N001</t>
  </si>
  <si>
    <t>MOLA_LNODEBR1</t>
  </si>
  <si>
    <t>MOLA_LNODEBR2</t>
  </si>
  <si>
    <t>MOLASTAP_LNODELAS</t>
  </si>
  <si>
    <t>MOLINA_GNODEPER</t>
  </si>
  <si>
    <t>MOLINA_GNODEWER</t>
  </si>
  <si>
    <t>MOLINO_6_N002</t>
  </si>
  <si>
    <t>MOLINO_6_N101</t>
  </si>
  <si>
    <t>MON_LNODE2B5</t>
  </si>
  <si>
    <t>MON_LNODENAK</t>
  </si>
  <si>
    <t>MONA_3_N501</t>
  </si>
  <si>
    <t>MONACO_LNODE_T1</t>
  </si>
  <si>
    <t>MONARCH_6_N001</t>
  </si>
  <si>
    <t>MONARCH_LNODELT1</t>
  </si>
  <si>
    <t>MONARCH_LNODEOAD</t>
  </si>
  <si>
    <t>MONDAVI_6_N001</t>
  </si>
  <si>
    <t>MONF_LNODE411</t>
  </si>
  <si>
    <t>MONF_LNODEMNF</t>
  </si>
  <si>
    <t>MONITOR7_LNODEIST</t>
  </si>
  <si>
    <t>MONITOR7_LNODET1</t>
  </si>
  <si>
    <t>MONITOR7_LNODET2</t>
  </si>
  <si>
    <t>MONLTS12_7_N003</t>
  </si>
  <si>
    <t>MONLTS12_7_N004</t>
  </si>
  <si>
    <t>MONLTS12_7_N005</t>
  </si>
  <si>
    <t>MONLTS12_7_N006</t>
  </si>
  <si>
    <t>MONMO_BP_LNODE1E1</t>
  </si>
  <si>
    <t>MONMO_BP_LNODE1E2</t>
  </si>
  <si>
    <t>MONMO_BP_LNODECPI</t>
  </si>
  <si>
    <t>MONMO_BP_LNODETY2</t>
  </si>
  <si>
    <t>MONOLITH_6_B1</t>
  </si>
  <si>
    <t>MONOLITH_6_N029</t>
  </si>
  <si>
    <t>MONOLITH_6_N032</t>
  </si>
  <si>
    <t>MONOLITH_6_N101</t>
  </si>
  <si>
    <t>MONOLITH_6_N102</t>
  </si>
  <si>
    <t>MONOLTAP_LNODEDT1</t>
  </si>
  <si>
    <t>MONR_LNODE131</t>
  </si>
  <si>
    <t>MONR_LNODE132</t>
  </si>
  <si>
    <t>MONRC_BP_LNODEROE</t>
  </si>
  <si>
    <t>MONROE_1_N001</t>
  </si>
  <si>
    <t>MONROE_1_N002</t>
  </si>
  <si>
    <t>MONROE_1_N101</t>
  </si>
  <si>
    <t>MONRW_BP_LNODEXF1</t>
  </si>
  <si>
    <t>MONRW_BP_LNODEXF2</t>
  </si>
  <si>
    <t>MONSANTO_LNODED1</t>
  </si>
  <si>
    <t>MONSANTO_LNODED2</t>
  </si>
  <si>
    <t>MONSRATE_6_N001</t>
  </si>
  <si>
    <t>MONSRATE_6_N007</t>
  </si>
  <si>
    <t>MONT_1_7_MON1GNODE</t>
  </si>
  <si>
    <t>MONT_ST_LNODEK1L</t>
  </si>
  <si>
    <t>MONT_ST_LNODEK2L</t>
  </si>
  <si>
    <t>MONT_ST_LNODEK3H</t>
  </si>
  <si>
    <t>MONT_ST_LNODEK5L</t>
  </si>
  <si>
    <t>MONTAGU1_7_GNODEG1</t>
  </si>
  <si>
    <t>MONTAGUE_1_N001</t>
  </si>
  <si>
    <t>MONTAGUE_1_N006</t>
  </si>
  <si>
    <t>MONTAGUE_1_N007</t>
  </si>
  <si>
    <t>MONTAGUE_1_N011</t>
  </si>
  <si>
    <t>MONTAGUE_2_GNODEM</t>
  </si>
  <si>
    <t>MONTANA_GNODEGEN1</t>
  </si>
  <si>
    <t>MONTANA_GNODEGEN2</t>
  </si>
  <si>
    <t>MONTANA_GNODEGEN3</t>
  </si>
  <si>
    <t>MONTANA_GNODEGEN4</t>
  </si>
  <si>
    <t>MONTANO_LNODETANO</t>
  </si>
  <si>
    <t>MONTCLLO_1_N008</t>
  </si>
  <si>
    <t>MONTEREY_6_N001</t>
  </si>
  <si>
    <t>MONTERO_6_N001</t>
  </si>
  <si>
    <t>MONTERO_6_N004</t>
  </si>
  <si>
    <t>MONTGMRY_6_N001</t>
  </si>
  <si>
    <t>MONTGMRY_6_N002</t>
  </si>
  <si>
    <t>MONTICLO_7_N001</t>
  </si>
  <si>
    <t>MONTICLO_7_N002</t>
  </si>
  <si>
    <t>MONTICLO_7_N003</t>
  </si>
  <si>
    <t>MONTL_BP_LNODEFMR</t>
  </si>
  <si>
    <t>MONTOYA_LNODE_T1</t>
  </si>
  <si>
    <t>MONTOYA_LNODE_T2</t>
  </si>
  <si>
    <t>MONTOYA_LNODE_T3</t>
  </si>
  <si>
    <t>MONTPL_6_LNODE2</t>
  </si>
  <si>
    <t>MONTPL_7_N1</t>
  </si>
  <si>
    <t>MONTPL_LNODED1</t>
  </si>
  <si>
    <t>MONTS_BP_LNODEAST</t>
  </si>
  <si>
    <t>MONTS_BP_LNODEEST</t>
  </si>
  <si>
    <t>MONTWOOD_LNODEXF1</t>
  </si>
  <si>
    <t>MONTWOOD_LNODEXF2</t>
  </si>
  <si>
    <t>MONUM_SR_LNODELD1</t>
  </si>
  <si>
    <t>MONUMERD_LNODELLE</t>
  </si>
  <si>
    <t>MONUMERD_LNODER_3</t>
  </si>
  <si>
    <t>MONUMERD_LNODER_4</t>
  </si>
  <si>
    <t>MOODY_LNODET1</t>
  </si>
  <si>
    <t>MOODY_SR_LNODELD1</t>
  </si>
  <si>
    <t>MOODY_SR_LNODELD2</t>
  </si>
  <si>
    <t>MOON_LK_LNODELT1</t>
  </si>
  <si>
    <t>MOON_LNODE132</t>
  </si>
  <si>
    <t>MOONS_SR_LNODEDTN</t>
  </si>
  <si>
    <t>MOONS_SR_LNODELD1</t>
  </si>
  <si>
    <t>MOONS_SR_LNODELD2</t>
  </si>
  <si>
    <t>MOONSHIN_NODE1</t>
  </si>
  <si>
    <t>MOONSHIN_NODE2</t>
  </si>
  <si>
    <t>MOORE_LNODED1</t>
  </si>
  <si>
    <t>MOORE_LNODED2</t>
  </si>
  <si>
    <t>MOORE_NW_LNODEOAD</t>
  </si>
  <si>
    <t>MOORE_SR_LNODELD2</t>
  </si>
  <si>
    <t>MOORE_SR_LNODELD3</t>
  </si>
  <si>
    <t>MOORPARK_2_B1</t>
  </si>
  <si>
    <t>MOORPARK_2_LN001</t>
  </si>
  <si>
    <t>MOORPARK_2_N062</t>
  </si>
  <si>
    <t>MOORPARK_6_GN010</t>
  </si>
  <si>
    <t>MOORPARK_6_N001</t>
  </si>
  <si>
    <t>MOORPARK_6_N005</t>
  </si>
  <si>
    <t>MOORPARK_6_N006</t>
  </si>
  <si>
    <t>MOORPARK_6_N008</t>
  </si>
  <si>
    <t>MOORPARK_6_N069</t>
  </si>
  <si>
    <t>MORA_IP_LNODE131</t>
  </si>
  <si>
    <t>MORA_IP_LNODE132</t>
  </si>
  <si>
    <t>MORAGA_1_N001</t>
  </si>
  <si>
    <t>MORCOM_LNODELD2</t>
  </si>
  <si>
    <t>MORENCPD_LNODE_T1</t>
  </si>
  <si>
    <t>MORENCPD_LNODE_T2</t>
  </si>
  <si>
    <t>MORENCPD_LNODE_T3</t>
  </si>
  <si>
    <t>MORGAN_1_N001</t>
  </si>
  <si>
    <t>MORGAN_LNODED1</t>
  </si>
  <si>
    <t>MORGANHS_LNODEPM</t>
  </si>
  <si>
    <t>MORGANNT_LNODE1</t>
  </si>
  <si>
    <t>MORIARTY_LNODETYXF</t>
  </si>
  <si>
    <t>MORMON_6_N001</t>
  </si>
  <si>
    <t>MOROHILL_6_N001</t>
  </si>
  <si>
    <t>MORONY_1_MRY1GNODE</t>
  </si>
  <si>
    <t>MORONY_1_MRY2GNODE</t>
  </si>
  <si>
    <t>MORONY_LNODEOAD</t>
  </si>
  <si>
    <t>MORRI_BP_LNODESON</t>
  </si>
  <si>
    <t>MORRI_SR_LNODELD1</t>
  </si>
  <si>
    <t>MORRI_SR_LNODELD2</t>
  </si>
  <si>
    <t>MORRIS_LNODERRIS</t>
  </si>
  <si>
    <t>MORROBAY_2_B1</t>
  </si>
  <si>
    <t>MORROBAY_2_N001</t>
  </si>
  <si>
    <t>MORROBAY_2_N015</t>
  </si>
  <si>
    <t>MORROBY_1_N001</t>
  </si>
  <si>
    <t>MORSE_RV_LNODECRK</t>
  </si>
  <si>
    <t>MORSE_RV_LNODET1</t>
  </si>
  <si>
    <t>MORTON_LNODETON</t>
  </si>
  <si>
    <t>MORTONCT_LNODE-1</t>
  </si>
  <si>
    <t>MORTONCT_LNODE-2</t>
  </si>
  <si>
    <t>MORTONCT_LNODE-3</t>
  </si>
  <si>
    <t>MORTONCT_LNODER1</t>
  </si>
  <si>
    <t>MORTONCT_LNODER2</t>
  </si>
  <si>
    <t>MORWIND_6_N001</t>
  </si>
  <si>
    <t>MOSCITY_LNODEF1</t>
  </si>
  <si>
    <t>MOSCITY_LNODEF2</t>
  </si>
  <si>
    <t>MOSCOW_LNODEF3</t>
  </si>
  <si>
    <t>MOSES_LK_LNODEF1</t>
  </si>
  <si>
    <t>MOSES_LK_LNODEF2</t>
  </si>
  <si>
    <t>MOSRK_BP_LNODEFMR</t>
  </si>
  <si>
    <t>MOSSLAND_5_B1</t>
  </si>
  <si>
    <t>MOSSLD_1_N001</t>
  </si>
  <si>
    <t>MOSSLD_1_N055</t>
  </si>
  <si>
    <t>MOSSLDB_2_B1</t>
  </si>
  <si>
    <t>MOSSLND6_7_B2</t>
  </si>
  <si>
    <t>MOSSLND6_7_ND001</t>
  </si>
  <si>
    <t>MOSSLND7_7_B2</t>
  </si>
  <si>
    <t>MOSSLND7_7_ND001</t>
  </si>
  <si>
    <t>MOSSMN_R_LNODEOAD</t>
  </si>
  <si>
    <t>MOSSY_RK_NODE51</t>
  </si>
  <si>
    <t>MOSSY_RK_NODE52</t>
  </si>
  <si>
    <t>MOT_LNODEXF1</t>
  </si>
  <si>
    <t>MOTT_LNODE</t>
  </si>
  <si>
    <t>MOUNT_A_LNODELT1</t>
  </si>
  <si>
    <t>MOUNT_A_LNODELT2</t>
  </si>
  <si>
    <t>MOUNTAI_LNODED1</t>
  </si>
  <si>
    <t>MOUNTAID_LNODED1</t>
  </si>
  <si>
    <t>MOUNTAIG_LNODED1</t>
  </si>
  <si>
    <t>MOUNTAIN_LNODEMR</t>
  </si>
  <si>
    <t>MOUNTAIV_LNODELD</t>
  </si>
  <si>
    <t>MOUNTSHA_LNODE1</t>
  </si>
  <si>
    <t>MOUNTSHA_LNODE2</t>
  </si>
  <si>
    <t>MOUNTSHA_LNODE3</t>
  </si>
  <si>
    <t>MOWAT_LNODE01T</t>
  </si>
  <si>
    <t>MOXEE_LNODEERV</t>
  </si>
  <si>
    <t>MOXEE_LNODELD1</t>
  </si>
  <si>
    <t>MOXEE_LNODELD2</t>
  </si>
  <si>
    <t>MOXEE_LNODELD3</t>
  </si>
  <si>
    <t>MOXEE_LNODELD4</t>
  </si>
  <si>
    <t>MOXEE_LNODELD5</t>
  </si>
  <si>
    <t>MOYIE_BP_G01GNODE</t>
  </si>
  <si>
    <t>MP_LNODER5A</t>
  </si>
  <si>
    <t>MPETAP_1_B1</t>
  </si>
  <si>
    <t>MPLAZA_LNODELAZA</t>
  </si>
  <si>
    <t>MPLECRK_6_N001</t>
  </si>
  <si>
    <t>MPRK_LNODE061</t>
  </si>
  <si>
    <t>MPT_BC_LNODEPT1</t>
  </si>
  <si>
    <t>MPT_BC_LNODEPT2</t>
  </si>
  <si>
    <t>MPT_BC_LNODEPT3</t>
  </si>
  <si>
    <t>MPT_BC_LNODEPT4</t>
  </si>
  <si>
    <t>MPT_GNODEMP1</t>
  </si>
  <si>
    <t>MPT_GNODEMP2</t>
  </si>
  <si>
    <t>MQ_LNODER2A</t>
  </si>
  <si>
    <t>MQ_LNODER6A</t>
  </si>
  <si>
    <t>MR_LNODE10A</t>
  </si>
  <si>
    <t>MR_LNODE13A</t>
  </si>
  <si>
    <t>MR_LNODE14A</t>
  </si>
  <si>
    <t>MR_LNODE17A</t>
  </si>
  <si>
    <t>MR_LNODE18A</t>
  </si>
  <si>
    <t>MR_LNODE19A</t>
  </si>
  <si>
    <t>MR_LNODE21A</t>
  </si>
  <si>
    <t>MR_LNODE22A</t>
  </si>
  <si>
    <t>MR_LNODER9A</t>
  </si>
  <si>
    <t>MR2_LNODEMR2</t>
  </si>
  <si>
    <t>MRBT_LNODETLD</t>
  </si>
  <si>
    <t>MRCHNT_2_PL1X3-APND</t>
  </si>
  <si>
    <t>MRCHNT13_7_N001</t>
  </si>
  <si>
    <t>MRCHNT13_7_N002</t>
  </si>
  <si>
    <t>MRCHNT2_7_N001</t>
  </si>
  <si>
    <t>MRDN_IP_LNODE131</t>
  </si>
  <si>
    <t>MRDN_IP_LNODE132</t>
  </si>
  <si>
    <t>MRDN_LNODEWR1</t>
  </si>
  <si>
    <t>MRDN_LNODEWR2</t>
  </si>
  <si>
    <t>MRDN_LNODEWR3</t>
  </si>
  <si>
    <t>MRDX_GNODEWMRE</t>
  </si>
  <si>
    <t>MREIS-Q_1_N001</t>
  </si>
  <si>
    <t>MREISQ_1_N007</t>
  </si>
  <si>
    <t>MRG_BC_LNODEMRG</t>
  </si>
  <si>
    <t>MRGNHIL_1_N001</t>
  </si>
  <si>
    <t>MRGNHIL_1_N004</t>
  </si>
  <si>
    <t>MRGNHIL_1_N007</t>
  </si>
  <si>
    <t>MRGT_6_NODE1</t>
  </si>
  <si>
    <t>MRHL_LNODEWR1</t>
  </si>
  <si>
    <t>MRHL_LNODEWR2</t>
  </si>
  <si>
    <t>MRKT_LNODEWR1</t>
  </si>
  <si>
    <t>MRKTWAIN_LNODE18</t>
  </si>
  <si>
    <t>MRKTWAIN_LNODE20</t>
  </si>
  <si>
    <t>MRKTWAIN_LNODECK</t>
  </si>
  <si>
    <t>MRLPKGEN_7_B1</t>
  </si>
  <si>
    <t>MRMNF_SR_LNODEDMS</t>
  </si>
  <si>
    <t>MRMNF_SR_LNODEDU2</t>
  </si>
  <si>
    <t>MRQM_LNODEWR1</t>
  </si>
  <si>
    <t>MRQM_LNODEWR2</t>
  </si>
  <si>
    <t>MRQM_LNODEWR3</t>
  </si>
  <si>
    <t>MRQM_LNODEWR4</t>
  </si>
  <si>
    <t>MRQM_LNODEWR5</t>
  </si>
  <si>
    <t>MRTID_BP_LNODEPUD</t>
  </si>
  <si>
    <t>MRTIN_BP_LNODEERV</t>
  </si>
  <si>
    <t>MRTNDALE_LNODEOAD</t>
  </si>
  <si>
    <t>MRTSVAL_LNODE32</t>
  </si>
  <si>
    <t>MRYSVLLE_6_N001</t>
  </si>
  <si>
    <t>MRYSVLLE_6_N003</t>
  </si>
  <si>
    <t>MS_LNODER1A</t>
  </si>
  <si>
    <t>MS_LNODER2A</t>
  </si>
  <si>
    <t>MS3345_7_N001</t>
  </si>
  <si>
    <t>MSHR60V_6_N001</t>
  </si>
  <si>
    <t>MSHR60V_6_N006</t>
  </si>
  <si>
    <t>MSHR60V_6_N014</t>
  </si>
  <si>
    <t>MSIDIST_LNODEXF2</t>
  </si>
  <si>
    <t>MSLA_1_LNODEK3L</t>
  </si>
  <si>
    <t>MSLA_1_LNODEK4L</t>
  </si>
  <si>
    <t>MSLA_2_LNODEK1L</t>
  </si>
  <si>
    <t>MSLA_2_LNODEK2L</t>
  </si>
  <si>
    <t>MSLA_2_LNODEK3L</t>
  </si>
  <si>
    <t>MSLA_3_LNODEK1L</t>
  </si>
  <si>
    <t>MSLA_3_LNODEK2L</t>
  </si>
  <si>
    <t>MSLA_3_LNODEK3L</t>
  </si>
  <si>
    <t>MSLA_5_LNODEK2L</t>
  </si>
  <si>
    <t>MSLA_7_LNODEK1L</t>
  </si>
  <si>
    <t>MSLA_7_LNODEK2L</t>
  </si>
  <si>
    <t>MSN115_LNODE0LD</t>
  </si>
  <si>
    <t>MSOLGEN3_7_N003</t>
  </si>
  <si>
    <t>MSSHL_50_LNODEOAD</t>
  </si>
  <si>
    <t>MSSHL100_1_MSG1GNODE</t>
  </si>
  <si>
    <t>MSSHL100_1_MSG2GNODE</t>
  </si>
  <si>
    <t>MSST_GNODETAN</t>
  </si>
  <si>
    <t>MST_LNODEXF2</t>
  </si>
  <si>
    <t>MT_ELBRT_GNODEEN1</t>
  </si>
  <si>
    <t>MT_ELBRT_GNODEEN2</t>
  </si>
  <si>
    <t>MT_ELS_R_LNODEOAD</t>
  </si>
  <si>
    <t>MT_LNODEMR2</t>
  </si>
  <si>
    <t>MT_PHOSP_LNODEOAD</t>
  </si>
  <si>
    <t>MT_REFIN_LNODELD1</t>
  </si>
  <si>
    <t>MT_REFIN_LNODELD2</t>
  </si>
  <si>
    <t>MT_TALC_LNODEOAD</t>
  </si>
  <si>
    <t>MT_TUNNL_LNODEOAD</t>
  </si>
  <si>
    <t>MTAN_LNODEBR1</t>
  </si>
  <si>
    <t>MTC_GNODEG1</t>
  </si>
  <si>
    <t>MTC_GNODEG2</t>
  </si>
  <si>
    <t>MTE_LNODEMTE</t>
  </si>
  <si>
    <t>MTEDEN_1_N001</t>
  </si>
  <si>
    <t>MTEDEN_1_N005</t>
  </si>
  <si>
    <t>MTEDEN_1_N009</t>
  </si>
  <si>
    <t>MTF_GNODECTG</t>
  </si>
  <si>
    <t>MTF_GNODESTG</t>
  </si>
  <si>
    <t>MTH_LNODEXF1</t>
  </si>
  <si>
    <t>MTHAL_BP_LNODEFMR</t>
  </si>
  <si>
    <t>MTHR_LNODET1</t>
  </si>
  <si>
    <t>MTHR_LNODET2</t>
  </si>
  <si>
    <t>MTN VIEW_GNODEIT</t>
  </si>
  <si>
    <t>MTN_VIE_LNODE1RT</t>
  </si>
  <si>
    <t>MTN_VIE_LNODE2RT</t>
  </si>
  <si>
    <t>MTN_VIE_LNODET</t>
  </si>
  <si>
    <t>MTNCOAL_LNODETNC</t>
  </si>
  <si>
    <t>MTNEDGE_LNODE-2</t>
  </si>
  <si>
    <t>MTNEDGE_LNODE-3</t>
  </si>
  <si>
    <t>MTNGATE_6_N001</t>
  </si>
  <si>
    <t>MTNPASS_1_N001</t>
  </si>
  <si>
    <t>MTNQUAR_6_N001</t>
  </si>
  <si>
    <t>MTNVIEW_LNODE30</t>
  </si>
  <si>
    <t>MTNVIEW_LNODE50</t>
  </si>
  <si>
    <t>MTP_LNODEMTP</t>
  </si>
  <si>
    <t>MTPL_LNODEWR1</t>
  </si>
  <si>
    <t>MTPL_LNODEWR2</t>
  </si>
  <si>
    <t>MTPOSO_7_N001</t>
  </si>
  <si>
    <t>MTROSE_LNODE01</t>
  </si>
  <si>
    <t>MTROSE_LNODE02</t>
  </si>
  <si>
    <t>MTSOL_BP_GCFNAGNODE</t>
  </si>
  <si>
    <t>MTSOL_BP_GCFNBGNODE</t>
  </si>
  <si>
    <t>MTSOL_BP_GINDGNODE</t>
  </si>
  <si>
    <t>MTSOL_BP_LNODEFMR</t>
  </si>
  <si>
    <t>MTSOL_BP_LNODEPUD</t>
  </si>
  <si>
    <t>MTSOL_BP_LNODEWAY</t>
  </si>
  <si>
    <t>MTST_MIN_LNODEOAD</t>
  </si>
  <si>
    <t>MTV_LNODEXF1</t>
  </si>
  <si>
    <t>MTVER_BP_LNODE115</t>
  </si>
  <si>
    <t>MTVIE_BP_LNODEIEW</t>
  </si>
  <si>
    <t>MTVIE_BP_LNODERIE</t>
  </si>
  <si>
    <t>MTVIEW_1_GN001</t>
  </si>
  <si>
    <t>MTVIEW_1_N001</t>
  </si>
  <si>
    <t>MTVIEW_1_N004</t>
  </si>
  <si>
    <t>MTVIEW_1_N005</t>
  </si>
  <si>
    <t>MTWND1-2_7_N001</t>
  </si>
  <si>
    <t>MTWND1-2_7_N101</t>
  </si>
  <si>
    <t>MTWND3_7_N001</t>
  </si>
  <si>
    <t>MTWNDCOL_NODE1</t>
  </si>
  <si>
    <t>MTWNDCOL_NODE2</t>
  </si>
  <si>
    <t>MTZKRSL1_7_GNODE1</t>
  </si>
  <si>
    <t>MTZUMA2_7_B1</t>
  </si>
  <si>
    <t>MUDCR_BP_LNODE69</t>
  </si>
  <si>
    <t>MUDLAKE_LNODEAD</t>
  </si>
  <si>
    <t>MUIR_LNODE01T</t>
  </si>
  <si>
    <t>MUIR_NW_LNODEOAD</t>
  </si>
  <si>
    <t>MUKLT_BP_LNODEFMR</t>
  </si>
  <si>
    <t>MULLER_LNODE95</t>
  </si>
  <si>
    <t>MULLER_LNODE96</t>
  </si>
  <si>
    <t>MULT_LNODEWR1</t>
  </si>
  <si>
    <t>MULT_LNODEWR2</t>
  </si>
  <si>
    <t>MUR_BC_LNODEBUS</t>
  </si>
  <si>
    <t>MUR_LNODEXF1</t>
  </si>
  <si>
    <t>MURDERCR_LNODE57</t>
  </si>
  <si>
    <t>MURDERCR_LNODE58</t>
  </si>
  <si>
    <t>MURDERCR_LNODE59</t>
  </si>
  <si>
    <t>MURDERCR_LNODE60</t>
  </si>
  <si>
    <t>MURP_LNODETR1</t>
  </si>
  <si>
    <t>MURP_LNODETR2</t>
  </si>
  <si>
    <t>MURPH_BP_LNODEFMR</t>
  </si>
  <si>
    <t>MURRAY_6_N001</t>
  </si>
  <si>
    <t>MURRAY_6_N004</t>
  </si>
  <si>
    <t>MURRAY_6_N005</t>
  </si>
  <si>
    <t>MURRAY_6_N015</t>
  </si>
  <si>
    <t>MURRAYGN_7_N018</t>
  </si>
  <si>
    <t>MUSKEG_R_GNODEG01</t>
  </si>
  <si>
    <t>MUSKEG_R_GNODEG02</t>
  </si>
  <si>
    <t>MUSKEG_R_LNODE1_6</t>
  </si>
  <si>
    <t>MUSKEG_R_LNODE1_7</t>
  </si>
  <si>
    <t>MUSKEG_R_LNODE1_8</t>
  </si>
  <si>
    <t>MUSKEG_R_LNODE1_9</t>
  </si>
  <si>
    <t>MUSKEG_R_LNODE6G1</t>
  </si>
  <si>
    <t>MUSKEG_R_LNODE6G2</t>
  </si>
  <si>
    <t>MUSLSLGH_6_N001</t>
  </si>
  <si>
    <t>MUSTANG_6_N001</t>
  </si>
  <si>
    <t>MUSTANGS_2_B1</t>
  </si>
  <si>
    <t>MVW_LNODEXF1</t>
  </si>
  <si>
    <t>MW_LNODE10A</t>
  </si>
  <si>
    <t>MW_LNODE12A</t>
  </si>
  <si>
    <t>MW_LNODE13A</t>
  </si>
  <si>
    <t>MW_LNODE14A</t>
  </si>
  <si>
    <t>MW_LNODER1A</t>
  </si>
  <si>
    <t>MW_LNODER2A</t>
  </si>
  <si>
    <t>MW_LNODER4A</t>
  </si>
  <si>
    <t>MW_LNODER5A</t>
  </si>
  <si>
    <t>MW_LNODER6A</t>
  </si>
  <si>
    <t>MW_LNODER9A</t>
  </si>
  <si>
    <t>MWD_LNODEXF1</t>
  </si>
  <si>
    <t>MWN_LNODEMWN</t>
  </si>
  <si>
    <t>MX_LNODEMR1</t>
  </si>
  <si>
    <t>MXI230CE_GNODEEN1</t>
  </si>
  <si>
    <t>MXI230CE_GNODEEN2</t>
  </si>
  <si>
    <t>MXI230CE_GNODEEN3</t>
  </si>
  <si>
    <t>MXI230CE_LNODE01</t>
  </si>
  <si>
    <t>MXI230CE_LNODE02</t>
  </si>
  <si>
    <t>MXI230CE_LNODE03</t>
  </si>
  <si>
    <t>MXI230CE_LNODE04</t>
  </si>
  <si>
    <t>MXI230CE_LNODE05</t>
  </si>
  <si>
    <t>MXI230CE_LNODE06</t>
  </si>
  <si>
    <t>MXI230CE_LNODE07</t>
  </si>
  <si>
    <t>MXI230CE_LNODED60</t>
  </si>
  <si>
    <t>MXI230CE_LNODEOLD</t>
  </si>
  <si>
    <t>MYERS_LNODEERS</t>
  </si>
  <si>
    <t>MYRTLECR_LNODE67</t>
  </si>
  <si>
    <t>MYRTLEPO_LNODE86</t>
  </si>
  <si>
    <t>MYS 138_LNODE-3</t>
  </si>
  <si>
    <t>MYS 138_LNODEBK1</t>
  </si>
  <si>
    <t>MYS138_LNODE-2</t>
  </si>
  <si>
    <t>MYSTIC_7_MYS1GNODE</t>
  </si>
  <si>
    <t>MYSTIC_7_MYS2GNODE</t>
  </si>
  <si>
    <t>MZZ_LNODE10A</t>
  </si>
  <si>
    <t>MZZ_LNODEX11</t>
  </si>
  <si>
    <t>N VALMY_GNODE 1</t>
  </si>
  <si>
    <t>N VALMY_GNODE 2</t>
  </si>
  <si>
    <t>N_BARRHD_LNODET2</t>
  </si>
  <si>
    <t>N_BARRHD_LNODET5</t>
  </si>
  <si>
    <t>N_CALDER_LNODET3</t>
  </si>
  <si>
    <t>N_CALDER_LNODET5</t>
  </si>
  <si>
    <t>N_CODY_LNODEZ1A</t>
  </si>
  <si>
    <t>N_EAST_LNODEF1</t>
  </si>
  <si>
    <t>N_EAST_LNODEF2</t>
  </si>
  <si>
    <t>N_EAST_NODE01</t>
  </si>
  <si>
    <t>N_HOLDEN_LNODET1</t>
  </si>
  <si>
    <t>N_INDUST_LNODE8_A</t>
  </si>
  <si>
    <t>N_INDUST_LNODE8_B</t>
  </si>
  <si>
    <t>N_LETHBR_LNODET1</t>
  </si>
  <si>
    <t>N_LETHBR_LNODET4</t>
  </si>
  <si>
    <t>N_LEWIST_LNODEF1</t>
  </si>
  <si>
    <t>N_MOSCOW_LNODEOW</t>
  </si>
  <si>
    <t>N_MT_SPD_2_HLMGNODE</t>
  </si>
  <si>
    <t>N_PARK_LNODEX1</t>
  </si>
  <si>
    <t>N_PARK_LNODEX2</t>
  </si>
  <si>
    <t>N_RED_DE_LNODET1</t>
  </si>
  <si>
    <t>N_RED_DE_LNODET2</t>
  </si>
  <si>
    <t>N_RED_DE_LNODET7</t>
  </si>
  <si>
    <t>N_TUCSON_LNODE201</t>
  </si>
  <si>
    <t>N_WADDEL_GNODEU2_3</t>
  </si>
  <si>
    <t>N_WADDEL_GNODEU6_7</t>
  </si>
  <si>
    <t>N_WENATC_LNODEKV</t>
  </si>
  <si>
    <t>N_WEST_LNODEF1</t>
  </si>
  <si>
    <t>N_WEST_LNODEF2</t>
  </si>
  <si>
    <t>NABIYE_GNODEG1</t>
  </si>
  <si>
    <t>NABIYE_GNODEG2</t>
  </si>
  <si>
    <t>NABIYE_LNODESB1</t>
  </si>
  <si>
    <t>NABIYE_LNODESB2</t>
  </si>
  <si>
    <t>NABIYE_LNODESG1</t>
  </si>
  <si>
    <t>NABIYE_LNODESG2</t>
  </si>
  <si>
    <t>NACHES_LNODE49</t>
  </si>
  <si>
    <t>NAD_LNODER1A</t>
  </si>
  <si>
    <t>NAD_LNODER2A</t>
  </si>
  <si>
    <t>NAD_LNODER4A</t>
  </si>
  <si>
    <t>NAD_LNODER6A</t>
  </si>
  <si>
    <t>NAHNEJEN_LNODEJEN</t>
  </si>
  <si>
    <t>NAJ_6_N003</t>
  </si>
  <si>
    <t>NALDE_BP_LNODEFMR</t>
  </si>
  <si>
    <t>NAMAKA_LNODET1</t>
  </si>
  <si>
    <t>NAMAO_LNODELT1</t>
  </si>
  <si>
    <t>NAMAO_LNODELT2</t>
  </si>
  <si>
    <t>NAMAO_LNODELT3</t>
  </si>
  <si>
    <t>NAPA_6_N002</t>
  </si>
  <si>
    <t>NAPA_6_N003</t>
  </si>
  <si>
    <t>NAPA_6_N004</t>
  </si>
  <si>
    <t>NAPA_6_N005</t>
  </si>
  <si>
    <t>NAPAVITP_LNODEINE</t>
  </si>
  <si>
    <t>NAPLES_LNODEDT1</t>
  </si>
  <si>
    <t>NAR63_LNODER63</t>
  </si>
  <si>
    <t>NARRO_BP_LNODESU1</t>
  </si>
  <si>
    <t>NARROWS_6_N010</t>
  </si>
  <si>
    <t>NARROWS1_7_B1</t>
  </si>
  <si>
    <t>NARROWS1_7_N001</t>
  </si>
  <si>
    <t>NARROWS2_7_B1</t>
  </si>
  <si>
    <t>NARROWSC_LNODET_H</t>
  </si>
  <si>
    <t>NASLP_BP_LNODEFMR</t>
  </si>
  <si>
    <t>NAT_LNODENE1</t>
  </si>
  <si>
    <t>NAT_LNODENE2</t>
  </si>
  <si>
    <t>NAT_LNODENE3</t>
  </si>
  <si>
    <t>NAT_LNODENE4</t>
  </si>
  <si>
    <t>NAT_LNODENE5</t>
  </si>
  <si>
    <t>NAT_LNODENE6</t>
  </si>
  <si>
    <t>NATNLCTY_6_N001</t>
  </si>
  <si>
    <t>NATNLCTY_6_N005</t>
  </si>
  <si>
    <t>NAUGHTO_LNODEAX1</t>
  </si>
  <si>
    <t>NAUGHTO_LNODEAX2</t>
  </si>
  <si>
    <t>NAUGHTO_LNODEAX3</t>
  </si>
  <si>
    <t>NAUGHTO_LNODEER</t>
  </si>
  <si>
    <t>NAUGHTO_LNODESU</t>
  </si>
  <si>
    <t>NAUGHTO_LNODESU1</t>
  </si>
  <si>
    <t>NAUGHTO_NODE1</t>
  </si>
  <si>
    <t>NAUGHTO_NODE2</t>
  </si>
  <si>
    <t>NAUGHTO_NODE3</t>
  </si>
  <si>
    <t>NAV_DAM_GNODEGEN1</t>
  </si>
  <si>
    <t>NAV_DAM_GNODEGEN2</t>
  </si>
  <si>
    <t>NAVAJ_SR_LNODEDMS</t>
  </si>
  <si>
    <t>NAVAJ_SR_LNODERSS</t>
  </si>
  <si>
    <t>NAVSTMTR_6_N001</t>
  </si>
  <si>
    <t>NAVSTMTR_6_N011</t>
  </si>
  <si>
    <t>NAVY_BP_LNODEFMR</t>
  </si>
  <si>
    <t>NAVY35R_1_N001</t>
  </si>
  <si>
    <t>NAVY35R_7_B1</t>
  </si>
  <si>
    <t>NAVYII4G_7_B1</t>
  </si>
  <si>
    <t>NAVYII5G_7_B1</t>
  </si>
  <si>
    <t>NAVYII6G_7_B1</t>
  </si>
  <si>
    <t>NAVYLAB_6_N101</t>
  </si>
  <si>
    <t>NBE_LNODEXF1</t>
  </si>
  <si>
    <t>NBENC_BP_LNODECH1</t>
  </si>
  <si>
    <t>NBENC_BP_LNODECH2</t>
  </si>
  <si>
    <t>NBENCH_LNODED1</t>
  </si>
  <si>
    <t>NBO_LNODEXF2</t>
  </si>
  <si>
    <t>NBONN_BP_LNODENIA</t>
  </si>
  <si>
    <t>NBRANCH_6_N001</t>
  </si>
  <si>
    <t>NBRAWL_LNODEEQ</t>
  </si>
  <si>
    <t>NBRAWL_NODENEQ</t>
  </si>
  <si>
    <t>NBRG_LNODEWR1</t>
  </si>
  <si>
    <t>NBRG_LNODEWR2</t>
  </si>
  <si>
    <t>NBRKN_BP_LNODEOOK</t>
  </si>
  <si>
    <t>NBUTT_BP_LNODECPI</t>
  </si>
  <si>
    <t>NCA1_GNODEIT</t>
  </si>
  <si>
    <t>NCA2_GNODEIT</t>
  </si>
  <si>
    <t>NCAMA_BP_LNODEMAS</t>
  </si>
  <si>
    <t>NCAR_LNODE451</t>
  </si>
  <si>
    <t>NCAR_LNODE452</t>
  </si>
  <si>
    <t>NCENEX_LNODEOAD</t>
  </si>
  <si>
    <t>NCMETER_1_N001</t>
  </si>
  <si>
    <t>NCPA1GY1_7_B2</t>
  </si>
  <si>
    <t>NCPA1GY1_7_N001</t>
  </si>
  <si>
    <t>NCPA1GY2_7_B2</t>
  </si>
  <si>
    <t>NCPA1GY2_7_N001</t>
  </si>
  <si>
    <t>NCPA2GY1_7_B2</t>
  </si>
  <si>
    <t>NCPA2GY1_7_N001</t>
  </si>
  <si>
    <t>NCPA2GY2_7_B2</t>
  </si>
  <si>
    <t>NCPA2GY2_7_N001</t>
  </si>
  <si>
    <t>NCRK_BP_LNODEFMR</t>
  </si>
  <si>
    <t>NCY_LNODE101</t>
  </si>
  <si>
    <t>NCY_LNODE102</t>
  </si>
  <si>
    <t>NCY_LNODE103</t>
  </si>
  <si>
    <t>NCY_LNODE104</t>
  </si>
  <si>
    <t>NCY_LNODE105</t>
  </si>
  <si>
    <t>NCY_LNODE106</t>
  </si>
  <si>
    <t>NCY_LNODE107</t>
  </si>
  <si>
    <t>NCY_LNODE108</t>
  </si>
  <si>
    <t>NDL-BUSH_LNODE-1</t>
  </si>
  <si>
    <t>NDL-EGL_LNODE-1</t>
  </si>
  <si>
    <t>NDL-EGL_LNODE-2</t>
  </si>
  <si>
    <t>NDUBLIN_2_N002</t>
  </si>
  <si>
    <t>NDUNSMUI_LNODE7</t>
  </si>
  <si>
    <t>NDUNSMUI_LNODE9</t>
  </si>
  <si>
    <t>NE_LACOM_LNODET1</t>
  </si>
  <si>
    <t>NEAST_LNODED1</t>
  </si>
  <si>
    <t>NEAST_LNODED2</t>
  </si>
  <si>
    <t>NEBO_LNODEON</t>
  </si>
  <si>
    <t>NEBO_LNODER1</t>
  </si>
  <si>
    <t>NEBO_LNODER2</t>
  </si>
  <si>
    <t>NEBO_LNODERK</t>
  </si>
  <si>
    <t>NEBO_LNODETA</t>
  </si>
  <si>
    <t>NEBOPS_LNODELD</t>
  </si>
  <si>
    <t>NEBOPS_NODE1</t>
  </si>
  <si>
    <t>NEBOPS_NODE2</t>
  </si>
  <si>
    <t>NECANICM_LNODED1</t>
  </si>
  <si>
    <t>NEELY_SR_LNODELD2</t>
  </si>
  <si>
    <t>NEELY_SR_LNODELD3</t>
  </si>
  <si>
    <t>NEENACH_6_N001</t>
  </si>
  <si>
    <t>NEENACH_6_N008</t>
  </si>
  <si>
    <t>NEENCHGN_7_N001</t>
  </si>
  <si>
    <t>NEFFSLR_7_GNODE1</t>
  </si>
  <si>
    <t>NEHALEMT_LNODELEM</t>
  </si>
  <si>
    <t>NEL_BC_LNODENEL</t>
  </si>
  <si>
    <t>NELLIS_LNODE-1</t>
  </si>
  <si>
    <t>NELLIS_LNODE-2</t>
  </si>
  <si>
    <t>NELLIS_LNODE-3</t>
  </si>
  <si>
    <t>NELLIS_LNODEFB</t>
  </si>
  <si>
    <t>NELOOP_LNODET_1</t>
  </si>
  <si>
    <t>NELOOP_LNODET_2</t>
  </si>
  <si>
    <t>NELSON_LNODE-1</t>
  </si>
  <si>
    <t>NELSON_T_LNODEON</t>
  </si>
  <si>
    <t>NELSONRD_LNODE2RT</t>
  </si>
  <si>
    <t>NELSONRD_LNODEMR</t>
  </si>
  <si>
    <t>NEORBLF_7_B1</t>
  </si>
  <si>
    <t>NEPHRATA_LNODEMR</t>
  </si>
  <si>
    <t>NESPE_BP_LNODEYEL</t>
  </si>
  <si>
    <t>NESTUCCA_LNODECCA</t>
  </si>
  <si>
    <t>NEVIS_LNODES_8</t>
  </si>
  <si>
    <t>NEW_BURL_LNODELEY</t>
  </si>
  <si>
    <t>NEW_DEPT_LNODEOAD</t>
  </si>
  <si>
    <t>NEWARK_2_B1</t>
  </si>
  <si>
    <t>NEWARK_2_B2</t>
  </si>
  <si>
    <t>NEWARKD_1_B2</t>
  </si>
  <si>
    <t>NEWARKD_1_N001</t>
  </si>
  <si>
    <t>NEWARKD_1_N012</t>
  </si>
  <si>
    <t>NEWARKD_1_N126</t>
  </si>
  <si>
    <t>NEWBERG_LNODEOAD</t>
  </si>
  <si>
    <t>NEWBURG_6_N001</t>
  </si>
  <si>
    <t>NEWBURG_6_N003</t>
  </si>
  <si>
    <t>NEWC_LNODETR1</t>
  </si>
  <si>
    <t>NEWC_LNODETR2</t>
  </si>
  <si>
    <t>NEWCASTL_LNODED1</t>
  </si>
  <si>
    <t>NEWCJ1_1_B1</t>
  </si>
  <si>
    <t>NEWCSTLE_7_B1</t>
  </si>
  <si>
    <t>NEWDALE_LNODER1</t>
  </si>
  <si>
    <t>NEWDEAL_LNODEEAL</t>
  </si>
  <si>
    <t>NEWEL_LNODE_LD</t>
  </si>
  <si>
    <t>NEWEL_LNODEST1</t>
  </si>
  <si>
    <t>NEWEL_LNODEST2</t>
  </si>
  <si>
    <t>NEWELL_LNODE90</t>
  </si>
  <si>
    <t>NEWELL_LNODEWELL</t>
  </si>
  <si>
    <t>NEWGATE_LNODED1</t>
  </si>
  <si>
    <t>NEWHALL_1_N001</t>
  </si>
  <si>
    <t>NEWHALL_1_N002</t>
  </si>
  <si>
    <t>NEWHOPE_6_N001</t>
  </si>
  <si>
    <t>NEWMAN_6_B2</t>
  </si>
  <si>
    <t>NEWMAN_6_N001</t>
  </si>
  <si>
    <t>NEWMAN2_GNODE4G1</t>
  </si>
  <si>
    <t>NEWMAN2_GNODE4G2</t>
  </si>
  <si>
    <t>NEWMAN2_GNODE4ST</t>
  </si>
  <si>
    <t>NEWMAN2_GNODE5GT3</t>
  </si>
  <si>
    <t>NEWMAN2_GNODE5GT4</t>
  </si>
  <si>
    <t>NEWMAN2_GNODE5ST</t>
  </si>
  <si>
    <t>NEWMAN2_GNODEG1</t>
  </si>
  <si>
    <t>NEWMAN2_GNODEG2</t>
  </si>
  <si>
    <t>NEWMAN2_GNODEG3</t>
  </si>
  <si>
    <t>NEWMAN2_LNODEGT1</t>
  </si>
  <si>
    <t>NEWMAN2_LNODEGT2</t>
  </si>
  <si>
    <t>NEWMAN2_LNODEIT1</t>
  </si>
  <si>
    <t>NEWMAN2_LNODEIT2</t>
  </si>
  <si>
    <t>NEWMAN2_LNODEIT3</t>
  </si>
  <si>
    <t>NEWMAN2_LNODEIT4</t>
  </si>
  <si>
    <t>NEWMONT_LNODE43</t>
  </si>
  <si>
    <t>NEWMONT_LNODEOAD</t>
  </si>
  <si>
    <t>NEWPO_BP_LNODEINL</t>
  </si>
  <si>
    <t>NEWPOR_LNODEEQ</t>
  </si>
  <si>
    <t>NEWSPICE_7_B1</t>
  </si>
  <si>
    <t>NEWSPICE_7_B3</t>
  </si>
  <si>
    <t>NEWSPICE_7_B4</t>
  </si>
  <si>
    <t>NEX_LNODECOC</t>
  </si>
  <si>
    <t>NEZPERCE_LNODEF1</t>
  </si>
  <si>
    <t>NFD_LNODENFD</t>
  </si>
  <si>
    <t>NFP1_1_GNODE1</t>
  </si>
  <si>
    <t>NFP1_1_GNODE2</t>
  </si>
  <si>
    <t>NFP1_LNODE105</t>
  </si>
  <si>
    <t>NGHTGALE_GNODEIT</t>
  </si>
  <si>
    <t>NGHTGALE_LNODE18</t>
  </si>
  <si>
    <t>NGILA_5_N008</t>
  </si>
  <si>
    <t>NGILA_5_N010</t>
  </si>
  <si>
    <t>NGILA_5_N012</t>
  </si>
  <si>
    <t>NGILAN_5_N034</t>
  </si>
  <si>
    <t>NGL_LNODENGL</t>
  </si>
  <si>
    <t>NGU_LNODE115</t>
  </si>
  <si>
    <t>NHBT_LNODE31D</t>
  </si>
  <si>
    <t>NHBT_LNODEADD</t>
  </si>
  <si>
    <t>NHGNDM_7_N001</t>
  </si>
  <si>
    <t>NHGNDM_7_N002</t>
  </si>
  <si>
    <t>NHL_LNODEXF1</t>
  </si>
  <si>
    <t>NHS_LNODEEQU</t>
  </si>
  <si>
    <t>NHS_LNODENHS</t>
  </si>
  <si>
    <t>NHTS_GNODE011</t>
  </si>
  <si>
    <t>NHTS_LNODE69</t>
  </si>
  <si>
    <t>NIBLEY_LNODED1</t>
  </si>
  <si>
    <t>NIC_GNODEG1</t>
  </si>
  <si>
    <t>NICKLS_P_LNODELD1</t>
  </si>
  <si>
    <t>NICKLS_P_LNODELD2</t>
  </si>
  <si>
    <t>NICKLS_R_LNODEOAD</t>
  </si>
  <si>
    <t>NIHILL_LNODEMPC</t>
  </si>
  <si>
    <t>NIHILL_LNODEREA</t>
  </si>
  <si>
    <t>NILAND_GNODECGT1</t>
  </si>
  <si>
    <t>NILAND_GNODECGT2</t>
  </si>
  <si>
    <t>NILAND_GNODESC1</t>
  </si>
  <si>
    <t>NILAND_LNODED2</t>
  </si>
  <si>
    <t>NILAND_LNODEON</t>
  </si>
  <si>
    <t>NILAND_NODENS1</t>
  </si>
  <si>
    <t>NILLE_BP_LNODEFMR</t>
  </si>
  <si>
    <t>NILREM_LNODET3</t>
  </si>
  <si>
    <t>NIMBUS_1_N1</t>
  </si>
  <si>
    <t>NIMBUS_1_N2</t>
  </si>
  <si>
    <t>NINE_MI_NODEN1</t>
  </si>
  <si>
    <t>NINE_MI_NODEN2</t>
  </si>
  <si>
    <t>NINE_MI_NODEN3</t>
  </si>
  <si>
    <t>NINE_MI_NODEN4</t>
  </si>
  <si>
    <t>NINECNYN_1_Z1GNODE</t>
  </si>
  <si>
    <t>NINECNYN_1_Z2GNODE</t>
  </si>
  <si>
    <t>NINECNYN_1_Z3GNODE</t>
  </si>
  <si>
    <t>NINEMIL_NODE1</t>
  </si>
  <si>
    <t>NINEMILE_1_G04GNODE</t>
  </si>
  <si>
    <t>NINEMILE_1_G07GNODE</t>
  </si>
  <si>
    <t>NINEMILE_1_G09GNODE</t>
  </si>
  <si>
    <t>NINEMILE_1_G11GNODE</t>
  </si>
  <si>
    <t>NINEMILE_2_G05GNODE</t>
  </si>
  <si>
    <t>NINEMILE_2_G06GNODE</t>
  </si>
  <si>
    <t>NINEMILE_2_G08GNODE</t>
  </si>
  <si>
    <t>NINEMILE_2_G10GNODE</t>
  </si>
  <si>
    <t>NINTHCNT_LNODEF1</t>
  </si>
  <si>
    <t>NINTHCNT_LNODEF2</t>
  </si>
  <si>
    <t>NIPISI_LNODET1</t>
  </si>
  <si>
    <t>NIPISI_LNODET2</t>
  </si>
  <si>
    <t>NISKU_LNODET1</t>
  </si>
  <si>
    <t>NISKU_LNODET3</t>
  </si>
  <si>
    <t>NISLETA_LNODELETA</t>
  </si>
  <si>
    <t>NISQUALY_LNODEF1</t>
  </si>
  <si>
    <t>NISQUALY_LNODEF2</t>
  </si>
  <si>
    <t>NITON_LNODEN_9</t>
  </si>
  <si>
    <t>NIWO_LNODE581</t>
  </si>
  <si>
    <t>NIWO_LNODE582</t>
  </si>
  <si>
    <t>NKL_LNODENKL</t>
  </si>
  <si>
    <t>NKM_LNODEMLD</t>
  </si>
  <si>
    <t>NL2_BC_LNODEBPN</t>
  </si>
  <si>
    <t>NLANCRAN_7_N001</t>
  </si>
  <si>
    <t>NLM_LNODEXF1</t>
  </si>
  <si>
    <t>NLOOP_GNODEGEN1</t>
  </si>
  <si>
    <t>NLOOP_GNODEGEN2</t>
  </si>
  <si>
    <t>NLOOP_GNODEGEN3</t>
  </si>
  <si>
    <t>NLOOP_GNODEGEN4</t>
  </si>
  <si>
    <t>NLOOP_LNODERNY</t>
  </si>
  <si>
    <t>NLOOP_LNODERTH</t>
  </si>
  <si>
    <t>NLOOP_LNODETER1</t>
  </si>
  <si>
    <t>NLOOP_LNODETER2</t>
  </si>
  <si>
    <t>NLOOP_LNODETH1</t>
  </si>
  <si>
    <t>NLOOP_LNODETH2</t>
  </si>
  <si>
    <t>NLOOP_LNODETLD</t>
  </si>
  <si>
    <t>NLSN_LNODELSN</t>
  </si>
  <si>
    <t>NMARY_BP_LNODEFMR</t>
  </si>
  <si>
    <t>NMPA_LNODE132</t>
  </si>
  <si>
    <t>NMPA_LNODE133</t>
  </si>
  <si>
    <t>NMPA_LNODE134</t>
  </si>
  <si>
    <t>NMRN_LNODEBR1</t>
  </si>
  <si>
    <t>NMRN_LNODEBR2</t>
  </si>
  <si>
    <t>NMRN_LNODEBR3</t>
  </si>
  <si>
    <t>NMTSP_BP_LNODEF11</t>
  </si>
  <si>
    <t>NMTSP_BP_LNODEF12</t>
  </si>
  <si>
    <t>NNO_LNODEXF1</t>
  </si>
  <si>
    <t>NNSS_FF_1_N001</t>
  </si>
  <si>
    <t>NNSS_MD_1_N001</t>
  </si>
  <si>
    <t>NNSS_MD_1_N004</t>
  </si>
  <si>
    <t>NNSS_SW_1_N001</t>
  </si>
  <si>
    <t>NNSS_TW_1_N001</t>
  </si>
  <si>
    <t>NNSS_VA_1_N003</t>
  </si>
  <si>
    <t>NO1_TLGS_LNODEOAD</t>
  </si>
  <si>
    <t>NO2_TLGS_LNODEOAD</t>
  </si>
  <si>
    <t>NOACK_SR_LNODELD2</t>
  </si>
  <si>
    <t>NOB_LNODEXF1</t>
  </si>
  <si>
    <t>NOB_LNODEXF2</t>
  </si>
  <si>
    <t>NOBERN_LNODEILLO</t>
  </si>
  <si>
    <t>NOBHILL_LNODE02</t>
  </si>
  <si>
    <t>NOBHILL_LNODE57</t>
  </si>
  <si>
    <t>NOBLE_SR_LNODELD1</t>
  </si>
  <si>
    <t>NOBLE_SR_LNODELD2</t>
  </si>
  <si>
    <t>NOE_LNODENOE</t>
  </si>
  <si>
    <t>NOGALEWC_LNODECIA</t>
  </si>
  <si>
    <t>NOGDEN_LNODED1</t>
  </si>
  <si>
    <t>NOISLMTR_6_N004</t>
  </si>
  <si>
    <t>NOISLMTR_6_N009</t>
  </si>
  <si>
    <t>NOISLMTR_6_N015</t>
  </si>
  <si>
    <t>NOISLMTR_6_N101</t>
  </si>
  <si>
    <t>NOP_LNODEXF2</t>
  </si>
  <si>
    <t>NOR_APS_LNODE10HEQL</t>
  </si>
  <si>
    <t>NOR_APS_LNODE20HEQL</t>
  </si>
  <si>
    <t>NOR_BC_LNODENOR</t>
  </si>
  <si>
    <t>NOR_LNODEXF2</t>
  </si>
  <si>
    <t>NORBERG_LNODE01T</t>
  </si>
  <si>
    <t>NORCEN_LNODECEN</t>
  </si>
  <si>
    <t>NORCO_1_N001</t>
  </si>
  <si>
    <t>NORD1_1_N001</t>
  </si>
  <si>
    <t>NORD1_1_N003</t>
  </si>
  <si>
    <t>NORIS_JT_LNODEOAD</t>
  </si>
  <si>
    <t>NORPA_BP_LNODELD1</t>
  </si>
  <si>
    <t>NORPA_BP_LNODELD2</t>
  </si>
  <si>
    <t>NORPA_BP_LNODELD3</t>
  </si>
  <si>
    <t>NORPA_BP_LNODELD4</t>
  </si>
  <si>
    <t>NORPA_BP_LNODELD5</t>
  </si>
  <si>
    <t>NORPA_BP_LNODELD6</t>
  </si>
  <si>
    <t>NORPA_BP_LNODELD7</t>
  </si>
  <si>
    <t>NORSMDL1_7_N001</t>
  </si>
  <si>
    <t>NORT_LNODE331</t>
  </si>
  <si>
    <t>NORT_LNODE332</t>
  </si>
  <si>
    <t>NORT_LNODE336</t>
  </si>
  <si>
    <t>NORTECH_1_N001</t>
  </si>
  <si>
    <t>NORTECH_1_N008</t>
  </si>
  <si>
    <t>NORTH_E_LNODE01</t>
  </si>
  <si>
    <t>NORTH_E_LNODE02</t>
  </si>
  <si>
    <t>NORTH_FK_LNODEANI</t>
  </si>
  <si>
    <t>NORTH_LNODESUB1</t>
  </si>
  <si>
    <t>NORTH_LNODESUB2</t>
  </si>
  <si>
    <t>NORTH_SC_LNODE605</t>
  </si>
  <si>
    <t>NORTH_SC_LNODE606</t>
  </si>
  <si>
    <t>NORTH_SC_LNODE608</t>
  </si>
  <si>
    <t>NORTH_SC_LNODE609</t>
  </si>
  <si>
    <t>NORTH_SC_LNODE610</t>
  </si>
  <si>
    <t>NORTH_SC_LNODE611</t>
  </si>
  <si>
    <t>NORTH_SC_LNODE612</t>
  </si>
  <si>
    <t>NORTH_SC_LNODE613</t>
  </si>
  <si>
    <t>NORTH_SC_LNODE614</t>
  </si>
  <si>
    <t>NORTH_SC_LNODE615</t>
  </si>
  <si>
    <t>NORTH_SR_LNODELD1</t>
  </si>
  <si>
    <t>NORTH_SR_LNODELD3</t>
  </si>
  <si>
    <t>NORTH_SR_LNODELD4</t>
  </si>
  <si>
    <t>NORTHCTY_6_N004</t>
  </si>
  <si>
    <t>NORTHCTY_6_N010</t>
  </si>
  <si>
    <t>NORTHFRK_NODE35</t>
  </si>
  <si>
    <t>NORTHFRK_NODERT</t>
  </si>
  <si>
    <t>NORTHHAV_LNODELS2</t>
  </si>
  <si>
    <t>NORTHHAV_LNODENEA</t>
  </si>
  <si>
    <t>NORTHHAV_LNODESU1</t>
  </si>
  <si>
    <t>NORTHPLA_GNODENT1</t>
  </si>
  <si>
    <t>NORTHPLA_GNODENT2</t>
  </si>
  <si>
    <t>NORTHPLA_GNODENT3</t>
  </si>
  <si>
    <t>NORTHPLA_LNODE_14</t>
  </si>
  <si>
    <t>NORTHPLA_LNODEBUS1</t>
  </si>
  <si>
    <t>NORTHPLA_LNODEBUS2</t>
  </si>
  <si>
    <t>NORTHRID_LNODED1</t>
  </si>
  <si>
    <t>NORTHRNG_LNODEXF1</t>
  </si>
  <si>
    <t>NORTHRNG_LNODEXF2</t>
  </si>
  <si>
    <t>NORTHSTR_LNODE50</t>
  </si>
  <si>
    <t>NORTHWES_6_N001</t>
  </si>
  <si>
    <t>NORTHWES_6_N002</t>
  </si>
  <si>
    <t>NORTHWND_6_N001</t>
  </si>
  <si>
    <t>NORTHWND_6_N002</t>
  </si>
  <si>
    <t>NORTMESA_LNODEFMR</t>
  </si>
  <si>
    <t>NORTO_BP_LNODEFMR</t>
  </si>
  <si>
    <t>NORWAY_LNODEFMR</t>
  </si>
  <si>
    <t>NORWAY_LNODEILE</t>
  </si>
  <si>
    <t>NORWOOD_LNODET1</t>
  </si>
  <si>
    <t>NOS_LNODENOS</t>
  </si>
  <si>
    <t>NOTRDAME_1_N001</t>
  </si>
  <si>
    <t>NOVA_GNODEG01</t>
  </si>
  <si>
    <t>NOVA_GNODEG02</t>
  </si>
  <si>
    <t>NOVA_GNODEST1</t>
  </si>
  <si>
    <t>NOVA_LNODE_01</t>
  </si>
  <si>
    <t>NOVA_LNODE_02</t>
  </si>
  <si>
    <t>NOVA_LNODE_03</t>
  </si>
  <si>
    <t>NOVA_LNODE_04</t>
  </si>
  <si>
    <t>NOVA_R3_LNODET1</t>
  </si>
  <si>
    <t>NOVA_R3_LNODET2</t>
  </si>
  <si>
    <t>NOVATO_6_N001</t>
  </si>
  <si>
    <t>NOVATO_6_N002</t>
  </si>
  <si>
    <t>NOXON_BP_LNODEAMP</t>
  </si>
  <si>
    <t>NOXON_NODE01</t>
  </si>
  <si>
    <t>NOXON_NODE02</t>
  </si>
  <si>
    <t>NOXON_NODE03</t>
  </si>
  <si>
    <t>NOXON_NODE04</t>
  </si>
  <si>
    <t>NOXON_NODE05</t>
  </si>
  <si>
    <t>NP15SLAK_5_N001</t>
  </si>
  <si>
    <t>NPARK_LNODE36</t>
  </si>
  <si>
    <t>NPARK_LNODE79</t>
  </si>
  <si>
    <t>NPASC_BP_LNODEFMR</t>
  </si>
  <si>
    <t>NPLN_LNODEBR1</t>
  </si>
  <si>
    <t>NPT_LNODEXF1</t>
  </si>
  <si>
    <t>NPT_LNODEXF2</t>
  </si>
  <si>
    <t>NQUINCY_LNODE1</t>
  </si>
  <si>
    <t>NQUINCY_LNODE2</t>
  </si>
  <si>
    <t>NR_LNODE10A</t>
  </si>
  <si>
    <t>NR_LNODE12A</t>
  </si>
  <si>
    <t>NR_SUB_LNODEONA</t>
  </si>
  <si>
    <t>NR_SUB_LNODEONB</t>
  </si>
  <si>
    <t>NR_SUB_LNODEONC</t>
  </si>
  <si>
    <t>NR_SUB_LNODEOND</t>
  </si>
  <si>
    <t>NRCO_LNODE131</t>
  </si>
  <si>
    <t>NRDRCK_LNODERT1</t>
  </si>
  <si>
    <t>NRG_LNODENRG</t>
  </si>
  <si>
    <t>NRID_LNODEO_1</t>
  </si>
  <si>
    <t>NRID_LNODEO_2</t>
  </si>
  <si>
    <t>NRRW2TP1_6_N002</t>
  </si>
  <si>
    <t>NRRWS1TP_6_B1</t>
  </si>
  <si>
    <t>NRRWS2TP_6_B1</t>
  </si>
  <si>
    <t>NRTHGRUM_6_N001</t>
  </si>
  <si>
    <t>NRTHLV_LNODE-1</t>
  </si>
  <si>
    <t>NRTHLV_LNODE-3</t>
  </si>
  <si>
    <t>NRTHLV_LNODE-4</t>
  </si>
  <si>
    <t>NRTHTWR_1_N001</t>
  </si>
  <si>
    <t>NRTHTWR_1_N002</t>
  </si>
  <si>
    <t>NRTHTWR_1_N004</t>
  </si>
  <si>
    <t>NRTHTWR_1_N010</t>
  </si>
  <si>
    <t>NRTHWS_N_LNODE06</t>
  </si>
  <si>
    <t>NRTHWS_N_LNODE07</t>
  </si>
  <si>
    <t>NRTHWS_N_LNODE08</t>
  </si>
  <si>
    <t>NRTHWS_N_LNODE16</t>
  </si>
  <si>
    <t>NRTHWS_N_LNODE18</t>
  </si>
  <si>
    <t>NRTHWS_N_LNODE44</t>
  </si>
  <si>
    <t>NRTHWS_S_LNODE-1</t>
  </si>
  <si>
    <t>NRTHWS_S_LNODE-2</t>
  </si>
  <si>
    <t>NRTHWS_S_LNODE30</t>
  </si>
  <si>
    <t>NRTHWS_S_LNODE38</t>
  </si>
  <si>
    <t>NRU_LNODEXF2</t>
  </si>
  <si>
    <t>NSCOGEN_7_B1</t>
  </si>
  <si>
    <t>NSILVERC_LNODEVER1</t>
  </si>
  <si>
    <t>NSILVERC_LNODEVER2</t>
  </si>
  <si>
    <t>NSO_2_N008</t>
  </si>
  <si>
    <t>NSTAN_BP_LNODEXF1</t>
  </si>
  <si>
    <t>NSTAN_BP_LNODEXF2</t>
  </si>
  <si>
    <t>NTL_BC_LNODE288</t>
  </si>
  <si>
    <t>NTL_LNODENTL</t>
  </si>
  <si>
    <t>NTLPRKS_LNODE-1</t>
  </si>
  <si>
    <t>NTLPRKS_LNODEMP</t>
  </si>
  <si>
    <t>NTPTRL_6_N001</t>
  </si>
  <si>
    <t>NTRN_LNODEBK2</t>
  </si>
  <si>
    <t>NTRN_LNODEBK5</t>
  </si>
  <si>
    <t>NTVW_LNODE131</t>
  </si>
  <si>
    <t>NUCLA_GNODEA_1</t>
  </si>
  <si>
    <t>NUCLA_GNODEA_2</t>
  </si>
  <si>
    <t>NUCLA_GNODEA_3</t>
  </si>
  <si>
    <t>NUCLA_GNODEA_4</t>
  </si>
  <si>
    <t>NUCLA_LNODESS</t>
  </si>
  <si>
    <t>NUCLA_LNODEVLY</t>
  </si>
  <si>
    <t>NUCOR_LNODED1</t>
  </si>
  <si>
    <t>NUG_LNODEXF2</t>
  </si>
  <si>
    <t>NUGGET_LNODE9T1</t>
  </si>
  <si>
    <t>NUMITAP_1_N003</t>
  </si>
  <si>
    <t>NUNN_LNODEUNN</t>
  </si>
  <si>
    <t>NUTGLADE_LNODE</t>
  </si>
  <si>
    <t>NV SOLR1_GNODEIT</t>
  </si>
  <si>
    <t>NVALMY_LNODE01</t>
  </si>
  <si>
    <t>NVALMY_LNODE02</t>
  </si>
  <si>
    <t>NVALMY_LNODE03</t>
  </si>
  <si>
    <t>NVALMY_LNODE04</t>
  </si>
  <si>
    <t>NVALMY_LNODE7E</t>
  </si>
  <si>
    <t>NVALMY_LNODESS</t>
  </si>
  <si>
    <t>NVCEMNT_LNODEC1</t>
  </si>
  <si>
    <t>NVCEMNT_LNODEC2</t>
  </si>
  <si>
    <t>NVR_LNODER12</t>
  </si>
  <si>
    <t>NVSCHLT_LNODET1</t>
  </si>
  <si>
    <t>NVSCHLT_LNODET2</t>
  </si>
  <si>
    <t>NVYSCHL_6_N001</t>
  </si>
  <si>
    <t>NW_CARD_LNODELT1</t>
  </si>
  <si>
    <t>NW_CARD_LNODELT2</t>
  </si>
  <si>
    <t>NWDLN_BP_LNODEFMR</t>
  </si>
  <si>
    <t>NWE_GNODEG1</t>
  </si>
  <si>
    <t>NWE_LNODENWE</t>
  </si>
  <si>
    <t>NWEST_2_SN001</t>
  </si>
  <si>
    <t>NWKDIST_2_N001</t>
  </si>
  <si>
    <t>NWKDIST_2_N004</t>
  </si>
  <si>
    <t>NWM GEN_GNODEIT</t>
  </si>
  <si>
    <t>NWMS_LNODE131</t>
  </si>
  <si>
    <t>NWP_GNODEG1</t>
  </si>
  <si>
    <t>NWP_GNODEG2</t>
  </si>
  <si>
    <t>NWP_GNODEG3</t>
  </si>
  <si>
    <t>NWP_LNODENWP</t>
  </si>
  <si>
    <t>NWPIPETP_LNODE9T1</t>
  </si>
  <si>
    <t>NWR_LNODEIND</t>
  </si>
  <si>
    <t>NWR_LNODENWR</t>
  </si>
  <si>
    <t>NWS_GNODEG1</t>
  </si>
  <si>
    <t>NWS_GNODEG2</t>
  </si>
  <si>
    <t>NWS_GNODEG3</t>
  </si>
  <si>
    <t>NXC_LNODEL90</t>
  </si>
  <si>
    <t>NXC_LNODEL91</t>
  </si>
  <si>
    <t>NY_LNODE12A</t>
  </si>
  <si>
    <t>NY_LNODE14A</t>
  </si>
  <si>
    <t>NY_LNODE15A</t>
  </si>
  <si>
    <t>NY_LNODE16A</t>
  </si>
  <si>
    <t>NY_LNODER1A</t>
  </si>
  <si>
    <t>NY_LNODER2A</t>
  </si>
  <si>
    <t>NY_LNODER4A</t>
  </si>
  <si>
    <t>NY_LNODER9A</t>
  </si>
  <si>
    <t>NYE_REA_LNODEOAD</t>
  </si>
  <si>
    <t>NYSA_LNODE69</t>
  </si>
  <si>
    <t>NZI161CE_LNODED10</t>
  </si>
  <si>
    <t>NZI161CE_LNODED20</t>
  </si>
  <si>
    <t>OAKC12_7_N002</t>
  </si>
  <si>
    <t>OAKC12_7_N008</t>
  </si>
  <si>
    <t>OAKC12_7_N009</t>
  </si>
  <si>
    <t>OAKC12_7_N010</t>
  </si>
  <si>
    <t>OAKC12_7_N012</t>
  </si>
  <si>
    <t>OAKCREEK_LNODEOWN</t>
  </si>
  <si>
    <t>OAKDAL_LNODE2</t>
  </si>
  <si>
    <t>OAKDAL_LNODED1</t>
  </si>
  <si>
    <t>OAKDLTID_1_N001</t>
  </si>
  <si>
    <t>OAKFL_SR_LNODELD1</t>
  </si>
  <si>
    <t>OAKFL_SR_LNODELD2</t>
  </si>
  <si>
    <t>OAKHURST_1_N001</t>
  </si>
  <si>
    <t>OAKHURST_1_N002</t>
  </si>
  <si>
    <t>OAKKNOLL_LNODE34</t>
  </si>
  <si>
    <t>OAKKNOLL_LNODE56</t>
  </si>
  <si>
    <t>OAKLA_BP_LNODEAND</t>
  </si>
  <si>
    <t>OAKLAND_1_B1</t>
  </si>
  <si>
    <t>OAKLAND_1_N001</t>
  </si>
  <si>
    <t>OAKLAND_1_N006</t>
  </si>
  <si>
    <t>OAKLAND_1_N033</t>
  </si>
  <si>
    <t>OAKLANDO_LNODE66</t>
  </si>
  <si>
    <t>OAKLANDU_LNODED1</t>
  </si>
  <si>
    <t>OAKLND12_7_N001</t>
  </si>
  <si>
    <t>OAKLND12_7_N101</t>
  </si>
  <si>
    <t>OAKLND3_7_N001</t>
  </si>
  <si>
    <t>OAKPA_BP_LNODERK1</t>
  </si>
  <si>
    <t>OAKPA_BP_LNODERK2</t>
  </si>
  <si>
    <t>OAKPARK_6_N001</t>
  </si>
  <si>
    <t>OAKRI_BP_LNODEDR2</t>
  </si>
  <si>
    <t>OAKRI_BP_LNODELEC</t>
  </si>
  <si>
    <t>OAKWA_BP_LNODE2KV</t>
  </si>
  <si>
    <t>OAR_LNODEXF1</t>
  </si>
  <si>
    <t>OASIS_LNODE-1</t>
  </si>
  <si>
    <t>OASIS_LNODE-2</t>
  </si>
  <si>
    <t>OASIS_LNODE-3</t>
  </si>
  <si>
    <t>OASISC1_7_N002</t>
  </si>
  <si>
    <t>OASISC1_7_N003</t>
  </si>
  <si>
    <t>OASISC1_7_N004</t>
  </si>
  <si>
    <t>OASISC1_7_N005</t>
  </si>
  <si>
    <t>OASISG2_7_N001</t>
  </si>
  <si>
    <t>OASISI_LNODEIS</t>
  </si>
  <si>
    <t>OASISSC_6_N201</t>
  </si>
  <si>
    <t>OAV_LNODEXF1</t>
  </si>
  <si>
    <t>OAV_LNODEXF2</t>
  </si>
  <si>
    <t>OBANION_2_N025</t>
  </si>
  <si>
    <t>OBPR_GNODE011</t>
  </si>
  <si>
    <t>OBPR_GNODE012</t>
  </si>
  <si>
    <t>OBPR_GNODE013</t>
  </si>
  <si>
    <t>OBPR_GNODE014</t>
  </si>
  <si>
    <t>OBPR_LNODE131</t>
  </si>
  <si>
    <t>OBPR_LNODEA1</t>
  </si>
  <si>
    <t>OBPR_LNODEA2</t>
  </si>
  <si>
    <t>OBRIEN_LNODE08</t>
  </si>
  <si>
    <t>OBT_LNODE12A</t>
  </si>
  <si>
    <t>OBV_LNODE1</t>
  </si>
  <si>
    <t>OBY_LNODEXF1</t>
  </si>
  <si>
    <t>OC_GNODEGT3</t>
  </si>
  <si>
    <t>OC_GNODEGT4</t>
  </si>
  <si>
    <t>OC_GNODEGT5</t>
  </si>
  <si>
    <t>OC_GNODEGT6</t>
  </si>
  <si>
    <t>OC_GNODEGT7</t>
  </si>
  <si>
    <t>OC_GNODEOCGT1</t>
  </si>
  <si>
    <t>OC_GNODEOCGT2</t>
  </si>
  <si>
    <t>OC_LNODEN1EQL</t>
  </si>
  <si>
    <t>OC_LNODEN2EQL</t>
  </si>
  <si>
    <t>OC_LNODET1EQL</t>
  </si>
  <si>
    <t>OC_LNODET2EQL</t>
  </si>
  <si>
    <t>OC_LNODEVG2</t>
  </si>
  <si>
    <t>OC_LNODEXLL</t>
  </si>
  <si>
    <t>OCEAN_BP_LNODEARK</t>
  </si>
  <si>
    <t>OCEANBCH_LNODEXF</t>
  </si>
  <si>
    <t>OCEANO_1_N001</t>
  </si>
  <si>
    <t>OCEANO_1_N004</t>
  </si>
  <si>
    <t>OCEANSDE_6_N001</t>
  </si>
  <si>
    <t>OCEANSDE_6_N002</t>
  </si>
  <si>
    <t>OCHOCO_GNODE1</t>
  </si>
  <si>
    <t>OCNRCH69_6_N001</t>
  </si>
  <si>
    <t>OCNRCH69_6_N002</t>
  </si>
  <si>
    <t>OCT_LNODEOCT</t>
  </si>
  <si>
    <t>ODEN_LNODEF1</t>
  </si>
  <si>
    <t>ODESS_BP_LNODESON</t>
  </si>
  <si>
    <t>ODESSA_B_LNODENC</t>
  </si>
  <si>
    <t>ODESSA_LNODEF1</t>
  </si>
  <si>
    <t>OFD_LNODEFD1</t>
  </si>
  <si>
    <t>OFD_LNODEFD2</t>
  </si>
  <si>
    <t>OG_PP_GNODECG</t>
  </si>
  <si>
    <t>OG_PP_GNODEMG</t>
  </si>
  <si>
    <t>OG_PP_GNODEUG</t>
  </si>
  <si>
    <t>OGARA_LNODER1</t>
  </si>
  <si>
    <t>OGP1_1_GNODE1</t>
  </si>
  <si>
    <t>OGP1_1_GNODE2</t>
  </si>
  <si>
    <t>OGP1_LNODEWR9</t>
  </si>
  <si>
    <t>OHLS_LNODEWR1</t>
  </si>
  <si>
    <t>OHLS_LNODEWR2</t>
  </si>
  <si>
    <t>OHOPB_BP_LNODEOP1</t>
  </si>
  <si>
    <t>OHOPB_BP_LNODEOP2</t>
  </si>
  <si>
    <t>OIGLASS_1_N001</t>
  </si>
  <si>
    <t>OILDALE_1_N001</t>
  </si>
  <si>
    <t>OILDALE_1_N101</t>
  </si>
  <si>
    <t>OILFLDS_6_B1</t>
  </si>
  <si>
    <t>OILFLDS_6_N001</t>
  </si>
  <si>
    <t>OILFLDS_6_N007</t>
  </si>
  <si>
    <t>OILFLDS_6_N009</t>
  </si>
  <si>
    <t>OILS_LNODETR1</t>
  </si>
  <si>
    <t>OJOCALIE_LNODEENTE</t>
  </si>
  <si>
    <t>OK_LNODE10A</t>
  </si>
  <si>
    <t>OK_LNODER2A</t>
  </si>
  <si>
    <t>OK_LNODER6A</t>
  </si>
  <si>
    <t>OKANOGAN_LNODED1</t>
  </si>
  <si>
    <t>OKANOGAN_LNODED2</t>
  </si>
  <si>
    <t>OKANOGAN_LNODEOP</t>
  </si>
  <si>
    <t>OKANOGAN_LNODEV1</t>
  </si>
  <si>
    <t>OKANOGAN_LNODEV3</t>
  </si>
  <si>
    <t>OKANSUB_LNODEFMR</t>
  </si>
  <si>
    <t>OKF_LNODE_LD</t>
  </si>
  <si>
    <t>OKM_LNODEOKM</t>
  </si>
  <si>
    <t>OKOTOKS_LNODET1</t>
  </si>
  <si>
    <t>OKOTOKS_LNODET2</t>
  </si>
  <si>
    <t>OLD_LNODEXF2</t>
  </si>
  <si>
    <t>OLD_TOWN_LNODEMR</t>
  </si>
  <si>
    <t>OLDFAITH_LNODEK1L</t>
  </si>
  <si>
    <t>OLDLAGUN_LNODEGUNA</t>
  </si>
  <si>
    <t>OLDMAN_R_GNODEG01</t>
  </si>
  <si>
    <t>OLDMAN_R_GNODEG02</t>
  </si>
  <si>
    <t>OLDMLSLR_7_GNODER1</t>
  </si>
  <si>
    <t>OLDRIVR_6_N001</t>
  </si>
  <si>
    <t>OLDRIVR_6_N006</t>
  </si>
  <si>
    <t>OLDRIVR_6_N007</t>
  </si>
  <si>
    <t>OLDRIVR_7_N003</t>
  </si>
  <si>
    <t>OLDRIVR_7_N004</t>
  </si>
  <si>
    <t>OLDRIVR_7_N033</t>
  </si>
  <si>
    <t>OLDRIVR_7_N044</t>
  </si>
  <si>
    <t>OLDS_C_LNODEMR</t>
  </si>
  <si>
    <t>OLDS_LNODET1</t>
  </si>
  <si>
    <t>OLDS_LNODET2</t>
  </si>
  <si>
    <t>OLDTOWN_6_GN001</t>
  </si>
  <si>
    <t>OLDTOWN_6_N001</t>
  </si>
  <si>
    <t>OLDTOWN_6_N002</t>
  </si>
  <si>
    <t>OLDTOWN_6_N003</t>
  </si>
  <si>
    <t>OLDTOWNA_LNODEF1</t>
  </si>
  <si>
    <t>OLDTOWNA_LNODEF2</t>
  </si>
  <si>
    <t>OLEMA_6_N001</t>
  </si>
  <si>
    <t>OLETA_6_N001</t>
  </si>
  <si>
    <t>OLETA_6_N003</t>
  </si>
  <si>
    <t>OLEUM_1_B1</t>
  </si>
  <si>
    <t>OLEX_BP_LNODELEX</t>
  </si>
  <si>
    <t>OLI_LNODEOLI</t>
  </si>
  <si>
    <t>OLINDA_6_N001</t>
  </si>
  <si>
    <t>OLINDA_6_N002</t>
  </si>
  <si>
    <t>OLINDA_6_N004</t>
  </si>
  <si>
    <t>OLINDA_6_N007</t>
  </si>
  <si>
    <t>OLINDA_6_N008</t>
  </si>
  <si>
    <t>OLINDA_6_N009</t>
  </si>
  <si>
    <t>OLIVE_BP_LNODEXF1</t>
  </si>
  <si>
    <t>OLIVE_BP_LNODEXF2</t>
  </si>
  <si>
    <t>OLIVE_LNODE-1</t>
  </si>
  <si>
    <t>OLIVE_SR_LNODELD2</t>
  </si>
  <si>
    <t>OLIVE_SR_LNODELD3</t>
  </si>
  <si>
    <t>OLIVECRK_LNODEEEK</t>
  </si>
  <si>
    <t>OLIVHRST_1_N001</t>
  </si>
  <si>
    <t>OLIVHRST_1_N002</t>
  </si>
  <si>
    <t>OLIVI_BP_LNODEFMR</t>
  </si>
  <si>
    <t>OLMSTEAD_7_GNODE1</t>
  </si>
  <si>
    <t>OLS-AGNE_7_N001</t>
  </si>
  <si>
    <t>OLSEN_6_N001</t>
  </si>
  <si>
    <t>OLY_SUB_LNODEONA</t>
  </si>
  <si>
    <t>OLY_SUB_LNODEONB</t>
  </si>
  <si>
    <t>OLY_SUB_LNODEONC</t>
  </si>
  <si>
    <t>OLY_SUB_LNODEOND</t>
  </si>
  <si>
    <t>OLY_VIEW_6_G01GNODE</t>
  </si>
  <si>
    <t>OLY_VIEW_6_G02GNODE</t>
  </si>
  <si>
    <t>OLYMA_BP_LNODESS1</t>
  </si>
  <si>
    <t>OLYMA_BP_LNODEXF2</t>
  </si>
  <si>
    <t>OLYMC_BP_LNODENK1</t>
  </si>
  <si>
    <t>OLYMP_BP_LNODEPIC</t>
  </si>
  <si>
    <t>OLYMPUS_LNODED1</t>
  </si>
  <si>
    <t>OLYPI_BP_LNODEYON</t>
  </si>
  <si>
    <t>OLYPIPE_LNODEFMR</t>
  </si>
  <si>
    <t>OLYPIPTP_LNODEMR</t>
  </si>
  <si>
    <t>OM_LNODEFMR</t>
  </si>
  <si>
    <t>OMAK_LNODER1</t>
  </si>
  <si>
    <t>OMAK_LNODER2</t>
  </si>
  <si>
    <t>OMAR_2_N001</t>
  </si>
  <si>
    <t>OMAR1G_7_B1</t>
  </si>
  <si>
    <t>OMAR1G_7_LN001</t>
  </si>
  <si>
    <t>OMAR2G_7_B1</t>
  </si>
  <si>
    <t>OMAR2G_7_LN001</t>
  </si>
  <si>
    <t>OMAR3G_7_B1</t>
  </si>
  <si>
    <t>OMAR3G_7_LN001</t>
  </si>
  <si>
    <t>OMAR4G_7_B1</t>
  </si>
  <si>
    <t>OMAR4G_7_LN001</t>
  </si>
  <si>
    <t>OMEGA_SR_LNODELD2</t>
  </si>
  <si>
    <t>OMEGA_SR_LNODELD3</t>
  </si>
  <si>
    <t>OMO_LNODEXF1</t>
  </si>
  <si>
    <t>OMWD_6_GN001</t>
  </si>
  <si>
    <t>OMWD_6_N001</t>
  </si>
  <si>
    <t>ONEIDA_LNODED1</t>
  </si>
  <si>
    <t>ONEIDA_NODE1</t>
  </si>
  <si>
    <t>ONEIDA_NODE2</t>
  </si>
  <si>
    <t>ONEIDA_NODE3</t>
  </si>
  <si>
    <t>ONEILPMP_7_LN001</t>
  </si>
  <si>
    <t>ONEILPMP_7_N001</t>
  </si>
  <si>
    <t>ONEILPMP_7_N002</t>
  </si>
  <si>
    <t>ONEILPMP_7_N003</t>
  </si>
  <si>
    <t>ONEILPMP_7_N004</t>
  </si>
  <si>
    <t>ONEILPMP_7_N005</t>
  </si>
  <si>
    <t>ONEILPMP_7_N006</t>
  </si>
  <si>
    <t>ONION_LNODE</t>
  </si>
  <si>
    <t>ONSR_7_SOLARGNODE</t>
  </si>
  <si>
    <t>ONSR_LNODE131</t>
  </si>
  <si>
    <t>ONTO_LNODE134</t>
  </si>
  <si>
    <t>ONTO_LNODE135</t>
  </si>
  <si>
    <t>ONTO_LNODEALD</t>
  </si>
  <si>
    <t>ONTO_LNODEOLD</t>
  </si>
  <si>
    <t>ONTO_LNODERLD</t>
  </si>
  <si>
    <t>OOT_LNODETLD</t>
  </si>
  <si>
    <t>OPALSPRI_NODET</t>
  </si>
  <si>
    <t>OPHIR_LNODE15</t>
  </si>
  <si>
    <t>OPPOR_SR_LNODELD1</t>
  </si>
  <si>
    <t>OPPOR_SR_LNODELD2</t>
  </si>
  <si>
    <t>OPPORTUN_LNODEF1</t>
  </si>
  <si>
    <t>OPPORTUN_LNODEF2</t>
  </si>
  <si>
    <t>OQUENDO_LNODE-1</t>
  </si>
  <si>
    <t>OQUENDO_LNODE-2</t>
  </si>
  <si>
    <t>OQUENDO_LNODE-3</t>
  </si>
  <si>
    <t>OQUIRRH_LNODED1</t>
  </si>
  <si>
    <t>OQUIRRH_LNODED2</t>
  </si>
  <si>
    <t>OR_LNODE12A</t>
  </si>
  <si>
    <t>OR_LNODE13A</t>
  </si>
  <si>
    <t>OR_LNODE14A</t>
  </si>
  <si>
    <t>OR_LNODE17A</t>
  </si>
  <si>
    <t>OR_LNODE19A</t>
  </si>
  <si>
    <t>OR_LNODE22A</t>
  </si>
  <si>
    <t>OR_LNODE23A</t>
  </si>
  <si>
    <t>OR_LNODE27A</t>
  </si>
  <si>
    <t>OR_LNODE28A</t>
  </si>
  <si>
    <t>OR_LNODE29A</t>
  </si>
  <si>
    <t>OR_LNODE32A</t>
  </si>
  <si>
    <t>OR_LNODE33A</t>
  </si>
  <si>
    <t>OR_LNODER8A</t>
  </si>
  <si>
    <t>OR_LNODER9A</t>
  </si>
  <si>
    <t>ORACLE60_6_N001</t>
  </si>
  <si>
    <t>ORACLEP_LNODED1</t>
  </si>
  <si>
    <t>ORACLEWC_LNODECLE</t>
  </si>
  <si>
    <t>ORANGROV_LNODE1LD</t>
  </si>
  <si>
    <t>ORC_LNODEXF1</t>
  </si>
  <si>
    <t>ORCHARDW_LNODE35</t>
  </si>
  <si>
    <t>ORCHARDW_LNODE97</t>
  </si>
  <si>
    <t>ORCHARDZ_LNODE_T1</t>
  </si>
  <si>
    <t>ORCHARDZ_LNODE_T2</t>
  </si>
  <si>
    <t>ORCHARRD_LNODEIGG</t>
  </si>
  <si>
    <t>ORCHD_BP_LNODEFMR</t>
  </si>
  <si>
    <t>ORCHRD_LNODEMR</t>
  </si>
  <si>
    <t>ORCHV_BP_LNODERDV</t>
  </si>
  <si>
    <t>ORDNE_BP_LNODE140</t>
  </si>
  <si>
    <t>ORE_LNODEXF1</t>
  </si>
  <si>
    <t>ORECI_BP_LNODEAWA</t>
  </si>
  <si>
    <t>ORECI_BP_LNODELSDB252</t>
  </si>
  <si>
    <t>ORECI_BP_LNODELSDB258</t>
  </si>
  <si>
    <t>ORECI_BP_LNODEMBDB252</t>
  </si>
  <si>
    <t>ORECI_BP_LNODEMBDB258</t>
  </si>
  <si>
    <t>ORECI_BP_LNODESS</t>
  </si>
  <si>
    <t>ORECI_BP_LNODETON</t>
  </si>
  <si>
    <t>OREGNTRL_1_N001</t>
  </si>
  <si>
    <t>OREGNTRL_6_N001</t>
  </si>
  <si>
    <t>OREGO_BP_LNODENST</t>
  </si>
  <si>
    <t>OREGON_LNODED2</t>
  </si>
  <si>
    <t>OREGONB_LNODE17</t>
  </si>
  <si>
    <t>OREGONB_LNODE30</t>
  </si>
  <si>
    <t>OREGONB_LNODE80</t>
  </si>
  <si>
    <t>OREM_LNODED1</t>
  </si>
  <si>
    <t>OREM_LNODED2</t>
  </si>
  <si>
    <t>OREMET_LNODE44</t>
  </si>
  <si>
    <t>OREMET_LNODE46</t>
  </si>
  <si>
    <t>OREMET_LNODE69</t>
  </si>
  <si>
    <t>ORI_LNODEXF1</t>
  </si>
  <si>
    <t>ORICK_6_N001</t>
  </si>
  <si>
    <t>ORIN_LNODEIN</t>
  </si>
  <si>
    <t>ORLANDB_6_N001</t>
  </si>
  <si>
    <t>ORLANDB_6_N004</t>
  </si>
  <si>
    <t>ORLNDB_7_N001</t>
  </si>
  <si>
    <t>ORLNDB_7_N002</t>
  </si>
  <si>
    <t>ORME_LNODEDSS</t>
  </si>
  <si>
    <t>ORMESA_NODENO1</t>
  </si>
  <si>
    <t>ORMESA_NODENO2</t>
  </si>
  <si>
    <t>ORMONAUX_6_B1</t>
  </si>
  <si>
    <t>ORMOND1G_7_B1</t>
  </si>
  <si>
    <t>ORMOND2G_7_B1</t>
  </si>
  <si>
    <t>ORNC_LNODEWR3</t>
  </si>
  <si>
    <t>ORNC_LNODEWR4</t>
  </si>
  <si>
    <t>ORNC_LNODEWR5</t>
  </si>
  <si>
    <t>ORNT_LNODEBR3</t>
  </si>
  <si>
    <t>OROENGY_7_B1</t>
  </si>
  <si>
    <t>OROFINO_LNODEF1</t>
  </si>
  <si>
    <t>OROFINO_LNODEF2</t>
  </si>
  <si>
    <t>OROGRAN_LNODELLA</t>
  </si>
  <si>
    <t>OROLMGN_7_N004</t>
  </si>
  <si>
    <t>OROLMGN_7_N005</t>
  </si>
  <si>
    <t>OROLOMA_1_N005</t>
  </si>
  <si>
    <t>OROLOMA_6_N001</t>
  </si>
  <si>
    <t>ORONDO_LNODEDO</t>
  </si>
  <si>
    <t>OROSI_6_N006</t>
  </si>
  <si>
    <t>OROSI_7_N001</t>
  </si>
  <si>
    <t>OROSI_7_N002</t>
  </si>
  <si>
    <t>OROVILLE_6_N001</t>
  </si>
  <si>
    <t>OROVILLE_6_N005</t>
  </si>
  <si>
    <t>OROVILLE_6_N102</t>
  </si>
  <si>
    <t>OROVILLE_LNODEMR</t>
  </si>
  <si>
    <t>OROVLTP_6_B1</t>
  </si>
  <si>
    <t>ORSP_GNODERSP</t>
  </si>
  <si>
    <t>ORSP_LNODEDR</t>
  </si>
  <si>
    <t>ORSR_GNODERSR</t>
  </si>
  <si>
    <t>ORSR_LNODERN</t>
  </si>
  <si>
    <t>ORT_LNODEXF2</t>
  </si>
  <si>
    <t>ORTIGAGN_7_N001</t>
  </si>
  <si>
    <t>ORTIGAGN_7_N002</t>
  </si>
  <si>
    <t>ORTIZ_LNODERTIZ</t>
  </si>
  <si>
    <t>ORV_LNODENE1</t>
  </si>
  <si>
    <t>ORV_LNODENE2</t>
  </si>
  <si>
    <t>ORV_LNODENE3</t>
  </si>
  <si>
    <t>ORV_LNODENE4</t>
  </si>
  <si>
    <t>ORV_LNODENE5</t>
  </si>
  <si>
    <t>ORV_LNODENE6</t>
  </si>
  <si>
    <t>ORV_LNODENE7</t>
  </si>
  <si>
    <t>ORV_LNODENE8</t>
  </si>
  <si>
    <t>OSAGE_LNODE_LD</t>
  </si>
  <si>
    <t>OSBOR_SR_LNODELD2</t>
  </si>
  <si>
    <t>OSBOR_SR_LNODELD3</t>
  </si>
  <si>
    <t>OSBURN_LNODEF1</t>
  </si>
  <si>
    <t>OSC_LNODEXF1</t>
  </si>
  <si>
    <t>OSCEOLA_2_TNODE</t>
  </si>
  <si>
    <t>OSGOOD_LNODET1</t>
  </si>
  <si>
    <t>OSO_6_N008</t>
  </si>
  <si>
    <t>OSO_SPD_LNODEXF</t>
  </si>
  <si>
    <t>OSO63_LNODEO63</t>
  </si>
  <si>
    <t>OSOAP_7_N001</t>
  </si>
  <si>
    <t>OSOAP_7_N002</t>
  </si>
  <si>
    <t>OSOAP_7_N003</t>
  </si>
  <si>
    <t>OSOAP_7_N004</t>
  </si>
  <si>
    <t>OSOBP_7_N001</t>
  </si>
  <si>
    <t>OSOBP_7_N002</t>
  </si>
  <si>
    <t>OSOBP_7_N003</t>
  </si>
  <si>
    <t>OSOBP_7_N004</t>
  </si>
  <si>
    <t>OSTL_LNODEELF</t>
  </si>
  <si>
    <t>OSWG_LNODEWR1</t>
  </si>
  <si>
    <t>OSWG_LNODEWR3</t>
  </si>
  <si>
    <t>OTAUWAU_LNODE01T</t>
  </si>
  <si>
    <t>OTAUWAU_LNODE02T</t>
  </si>
  <si>
    <t>OTAUWAU_LNODE03T</t>
  </si>
  <si>
    <t>OTAY_6_B1</t>
  </si>
  <si>
    <t>OTAY_6_N001</t>
  </si>
  <si>
    <t>OTAY_6_N014</t>
  </si>
  <si>
    <t>OTAY_6_N017</t>
  </si>
  <si>
    <t>OTAY_6_N018</t>
  </si>
  <si>
    <t>OTAYGEN_7_N003</t>
  </si>
  <si>
    <t>OTAYGEN_7_N004</t>
  </si>
  <si>
    <t>OTAYLAKE_6_N001</t>
  </si>
  <si>
    <t>OTAYMESA_2_B1</t>
  </si>
  <si>
    <t>OTAYMGT1_7_N001</t>
  </si>
  <si>
    <t>OTAYMGT1_7_N002</t>
  </si>
  <si>
    <t>OTAYMGT2_7_N001</t>
  </si>
  <si>
    <t>OTAYMGT2_7_N002</t>
  </si>
  <si>
    <t>OTAYMST1_7_N001</t>
  </si>
  <si>
    <t>OTER_LNODE390</t>
  </si>
  <si>
    <t>OTHELLO_LNODEF1</t>
  </si>
  <si>
    <t>OTHELLO_LNODEF2</t>
  </si>
  <si>
    <t>OTISLM_LNODE_LM</t>
  </si>
  <si>
    <t>OTTER_6_N001</t>
  </si>
  <si>
    <t>OTTOTAP_LNODELD1</t>
  </si>
  <si>
    <t>OVA_LNODEXF1</t>
  </si>
  <si>
    <t>OVANDO_LNODEOAD</t>
  </si>
  <si>
    <t>OVE_LNODEXF1</t>
  </si>
  <si>
    <t>OVERLAND_LNODE50</t>
  </si>
  <si>
    <t>OVERLAND_LNODE60</t>
  </si>
  <si>
    <t>OVERLAND_LNODE65</t>
  </si>
  <si>
    <t>OVERLAND_LNODE70</t>
  </si>
  <si>
    <t>OVERPASX_LNODE05</t>
  </si>
  <si>
    <t>OVERPASX_LNODE95</t>
  </si>
  <si>
    <t>OVES_SUB_LNODEBKB</t>
  </si>
  <si>
    <t>OVES_SUB_LNODEBKC</t>
  </si>
  <si>
    <t>OVES_SUB_LNODEBKD</t>
  </si>
  <si>
    <t>OVID_LNODEDS</t>
  </si>
  <si>
    <t>OVID_LNODEEN</t>
  </si>
  <si>
    <t>OVID_LNODEPE</t>
  </si>
  <si>
    <t>OW_LNODE10A</t>
  </si>
  <si>
    <t>OW_LNODE12A</t>
  </si>
  <si>
    <t>OWENS_SR_LNODELD2</t>
  </si>
  <si>
    <t>OWENS_SR_LNODELD3</t>
  </si>
  <si>
    <t>OWENS_SR_LNODELD4</t>
  </si>
  <si>
    <t>OWENSILL_LNODED1</t>
  </si>
  <si>
    <t>OWENSILL_LNODELD</t>
  </si>
  <si>
    <t>OWLCREEK_LNODEY1A</t>
  </si>
  <si>
    <t>OWLCREEK_LNODEY2A</t>
  </si>
  <si>
    <t>OWNBRKWY_1_N001</t>
  </si>
  <si>
    <t>OWYH_GNODE131</t>
  </si>
  <si>
    <t>OXBOW_BP_LNODEBOW</t>
  </si>
  <si>
    <t>OXBOWF_7_B1</t>
  </si>
  <si>
    <t>OXFD_LNODEWR1</t>
  </si>
  <si>
    <t>OXFD_LNODEWR2</t>
  </si>
  <si>
    <t>OXFORD_1_N001</t>
  </si>
  <si>
    <t>OXGEN_7_B1</t>
  </si>
  <si>
    <t>OXMOUNTN_6_N001</t>
  </si>
  <si>
    <t>OYEN_LNODET1</t>
  </si>
  <si>
    <t>OYR_LNODEOYR</t>
  </si>
  <si>
    <t>OYSTE_BP_LNODE803</t>
  </si>
  <si>
    <t>OYSTE_BP_LNODELLE</t>
  </si>
  <si>
    <t>OZA230CE_LNODED10</t>
  </si>
  <si>
    <t>OZA230CE_LNODED20</t>
  </si>
  <si>
    <t>OZA230CE_LNODEDMI</t>
  </si>
  <si>
    <t>P_BURG_LNODEK1L</t>
  </si>
  <si>
    <t>P_C_BRB_LNODET1</t>
  </si>
  <si>
    <t>P_C_BRB_LNODET2</t>
  </si>
  <si>
    <t>P_RAPIDS_NODE01</t>
  </si>
  <si>
    <t>P_RAPIDS_NODE02</t>
  </si>
  <si>
    <t>P_RAPIDS_NODE03</t>
  </si>
  <si>
    <t>P_RAPIDS_NODE04</t>
  </si>
  <si>
    <t>P_RAPIDS_NODE05</t>
  </si>
  <si>
    <t>P_RAPIDS_NODE06</t>
  </si>
  <si>
    <t>P_RAPIDS_NODE07</t>
  </si>
  <si>
    <t>P_RAPIDS_NODE08</t>
  </si>
  <si>
    <t>P_RAPIDS_NODE09</t>
  </si>
  <si>
    <t>P_RAPIDS_NODE10</t>
  </si>
  <si>
    <t>P_TN_MIL_6_G01GNODE</t>
  </si>
  <si>
    <t>P_TN_MIL_6_G02GNODE</t>
  </si>
  <si>
    <t>P0504GT1_7_B1</t>
  </si>
  <si>
    <t>P0504GT1_7_N001</t>
  </si>
  <si>
    <t>P0504GT2_7_B1</t>
  </si>
  <si>
    <t>P0504GT2_7_N001</t>
  </si>
  <si>
    <t>P66REFIN_LNODEBP1</t>
  </si>
  <si>
    <t>P66REFIN_LNODEBP2</t>
  </si>
  <si>
    <t>P66REFIN_LNODEBP3</t>
  </si>
  <si>
    <t>PA_LNODE10A</t>
  </si>
  <si>
    <t>PA_LNODE12A</t>
  </si>
  <si>
    <t>PA_LNODE13A</t>
  </si>
  <si>
    <t>PA_LNODER2A</t>
  </si>
  <si>
    <t>PA_LNODER4A</t>
  </si>
  <si>
    <t>PA_LNODER6A</t>
  </si>
  <si>
    <t>PA99MWQ1_6_GN001</t>
  </si>
  <si>
    <t>PA99MWQ1_6_GN002</t>
  </si>
  <si>
    <t>PA99MWQ1_7_LN001</t>
  </si>
  <si>
    <t>PA99MWQ2_7_LN001</t>
  </si>
  <si>
    <t>PABCO_LNODE-2</t>
  </si>
  <si>
    <t>PACE_SR_LNODELD2</t>
  </si>
  <si>
    <t>PACE_SR_LNODELD3</t>
  </si>
  <si>
    <t>PACFCBCH_6_N001</t>
  </si>
  <si>
    <t>PACFCBCH_6_N004</t>
  </si>
  <si>
    <t>PACIF_BP_LNODEWAY</t>
  </si>
  <si>
    <t>PACIFIC_LNODE131</t>
  </si>
  <si>
    <t>PACIFIC_LNODE132</t>
  </si>
  <si>
    <t>PACIFIC_LNODE73</t>
  </si>
  <si>
    <t>PACIFIC_LNODE74</t>
  </si>
  <si>
    <t>PACIFIC_LNODE93</t>
  </si>
  <si>
    <t>PACIFICA_6_N001</t>
  </si>
  <si>
    <t>PACIFICA_6_N003</t>
  </si>
  <si>
    <t>PACIFICP_LNODE14</t>
  </si>
  <si>
    <t>PACIPIP_6_N001</t>
  </si>
  <si>
    <t>PACKD_BP_LNODEKWD</t>
  </si>
  <si>
    <t>PACKD_BP_LNODEOOD</t>
  </si>
  <si>
    <t>PACKWDHY_6_G01GNODE</t>
  </si>
  <si>
    <t>PACLUMB_7_N001</t>
  </si>
  <si>
    <t>PACLUMB_7_N002</t>
  </si>
  <si>
    <t>PACTOLA_LNODEOLA</t>
  </si>
  <si>
    <t>PAD_LNODEXF1</t>
  </si>
  <si>
    <t>PADDLE_R_LNODELT1</t>
  </si>
  <si>
    <t>PADUA_2_N019</t>
  </si>
  <si>
    <t>PADUA_6_N001</t>
  </si>
  <si>
    <t>PADUA_6_N004</t>
  </si>
  <si>
    <t>PADUA_6_N006</t>
  </si>
  <si>
    <t>PADUA_6_N007</t>
  </si>
  <si>
    <t>PADUA_6_N008</t>
  </si>
  <si>
    <t>PADUA_6_N009</t>
  </si>
  <si>
    <t>PAET_LNODE131</t>
  </si>
  <si>
    <t>PAGOSA_LNODET1</t>
  </si>
  <si>
    <t>PAGOSA_LNODET2</t>
  </si>
  <si>
    <t>PAHRAH_LNODE1</t>
  </si>
  <si>
    <t>PAHRAH_LNODE2</t>
  </si>
  <si>
    <t>PAHRAH_LNODETON</t>
  </si>
  <si>
    <t>PAHRUMP_1_N017</t>
  </si>
  <si>
    <t>PAHRUMP_1_N018</t>
  </si>
  <si>
    <t>PAINE_BP_LNODEBK1</t>
  </si>
  <si>
    <t>PAINE_BP_LNODEBK2</t>
  </si>
  <si>
    <t>PAINTER_LNODECK</t>
  </si>
  <si>
    <t>PAINTER_LNODED1</t>
  </si>
  <si>
    <t>PAINTRTH_LNODEXF1</t>
  </si>
  <si>
    <t>PAINTRTH_LNODEXF2</t>
  </si>
  <si>
    <t>PAL_BC_LNODEALB</t>
  </si>
  <si>
    <t>PAL_BC_LNODEB12</t>
  </si>
  <si>
    <t>PAL_BC_LNODELMA</t>
  </si>
  <si>
    <t>PAL_WIND_NODEG1</t>
  </si>
  <si>
    <t>PALA_6_N001</t>
  </si>
  <si>
    <t>PALACE_LNODELACE</t>
  </si>
  <si>
    <t>PALERMO_1_B1</t>
  </si>
  <si>
    <t>PALISADI_LNODE2</t>
  </si>
  <si>
    <t>PALISADI_NODE1</t>
  </si>
  <si>
    <t>PALISADI_NODE2</t>
  </si>
  <si>
    <t>PALISADI_NODE3</t>
  </si>
  <si>
    <t>PALISADI_NODE4</t>
  </si>
  <si>
    <t>PALISADS_LNODEMR</t>
  </si>
  <si>
    <t>PALM_6_N001</t>
  </si>
  <si>
    <t>PALM_6_N002</t>
  </si>
  <si>
    <t>PALMDALE_6_N001</t>
  </si>
  <si>
    <t>PALMPNM_LNODEPALM</t>
  </si>
  <si>
    <t>PALMR_1_N001</t>
  </si>
  <si>
    <t>PALMRCT1_7_B1</t>
  </si>
  <si>
    <t>PALMRCT1_7_N001</t>
  </si>
  <si>
    <t>PALMRCT2_7_B1</t>
  </si>
  <si>
    <t>PALMRCT2_7_N001</t>
  </si>
  <si>
    <t>PALMRST3_7_B1</t>
  </si>
  <si>
    <t>PALOMAR_1_N001</t>
  </si>
  <si>
    <t>PALOMAR_1_N004</t>
  </si>
  <si>
    <t>PALOMAR_1_N013</t>
  </si>
  <si>
    <t>PALOUSE_LNODE15</t>
  </si>
  <si>
    <t>PALOVRDE_5_N101</t>
  </si>
  <si>
    <t xml:space="preserve">PALOVRDE_ASR_APND </t>
  </si>
  <si>
    <t>PALOVRDE_ASR-APND</t>
  </si>
  <si>
    <t>PALVE_SR_LNODENK5</t>
  </si>
  <si>
    <t>PAN_LNODEXF1</t>
  </si>
  <si>
    <t>PAN2TAP_1_B1</t>
  </si>
  <si>
    <t>PANAERO_1_N001</t>
  </si>
  <si>
    <t>PANAMA_6_N001</t>
  </si>
  <si>
    <t>PANAMSAL_LNODE14</t>
  </si>
  <si>
    <t>PANAMSAL_LNODE15</t>
  </si>
  <si>
    <t>PANDOL1G_7_B1</t>
  </si>
  <si>
    <t>PANDOL2G_7_B1</t>
  </si>
  <si>
    <t>PANGBORN_LNODEF1</t>
  </si>
  <si>
    <t>PANGBORN_LNODEF2</t>
  </si>
  <si>
    <t>PANNO_LNODENNO</t>
  </si>
  <si>
    <t>PANOBS1_7_B1</t>
  </si>
  <si>
    <t>PANOBS2_7_B1</t>
  </si>
  <si>
    <t>PANOBS2_7_N002</t>
  </si>
  <si>
    <t>PANOBS3_7_B1</t>
  </si>
  <si>
    <t>PANOBS3_7_N002</t>
  </si>
  <si>
    <t>PANOBS4_7_B1</t>
  </si>
  <si>
    <t>PANOCHE_1_B1</t>
  </si>
  <si>
    <t>PANOCHE_1_N024</t>
  </si>
  <si>
    <t>PANOCHE_2_N055</t>
  </si>
  <si>
    <t>PANORAMA_LNODERAMA</t>
  </si>
  <si>
    <t>PANRAMA_1_N001</t>
  </si>
  <si>
    <t>PAP230CE_LNODED10</t>
  </si>
  <si>
    <t>PAP230CE_LNODED20</t>
  </si>
  <si>
    <t>PARA_LNODE471</t>
  </si>
  <si>
    <t>PARADISE_1_N001</t>
  </si>
  <si>
    <t>PARADISE_1_N004</t>
  </si>
  <si>
    <t>PARADISE_LNODEDISE</t>
  </si>
  <si>
    <t>PARADISX_6_N001</t>
  </si>
  <si>
    <t>PARADISX_6_N004</t>
  </si>
  <si>
    <t>PARADS_LNODE2</t>
  </si>
  <si>
    <t>PARADS_LNODED1</t>
  </si>
  <si>
    <t>PARDEE1_7_B1</t>
  </si>
  <si>
    <t>PARDEE2_7_B1</t>
  </si>
  <si>
    <t>PARDEE3_7_B1</t>
  </si>
  <si>
    <t>PARISH_LNODED1</t>
  </si>
  <si>
    <t>PARISH_LNODED11</t>
  </si>
  <si>
    <t>PARISH_LNODED2</t>
  </si>
  <si>
    <t>PARK_CTY_LNODEOAD</t>
  </si>
  <si>
    <t>PARKCITY_LNODE_2</t>
  </si>
  <si>
    <t>PARKCITY_LNODED1</t>
  </si>
  <si>
    <t>PARKE_BP_LNODEANE</t>
  </si>
  <si>
    <t>PARKE_SR_LNODELD4</t>
  </si>
  <si>
    <t>PARKER_2_N101</t>
  </si>
  <si>
    <t>PARKER_LNODED1</t>
  </si>
  <si>
    <t>PARKER_LNODEK10</t>
  </si>
  <si>
    <t>PARKER_LNODEK11</t>
  </si>
  <si>
    <t>PARKERRD_GNODEPKU1</t>
  </si>
  <si>
    <t>PARKERRD_GNODEPKU2</t>
  </si>
  <si>
    <t>PARKERRD_GNODEPKU3</t>
  </si>
  <si>
    <t>PARKERRD_GNODEPKU4</t>
  </si>
  <si>
    <t>PARKERRD_LNODEPLE</t>
  </si>
  <si>
    <t>PARKIR_LNODET1</t>
  </si>
  <si>
    <t>PARKIR_LNODET2</t>
  </si>
  <si>
    <t>PARKROSE_LNODET1</t>
  </si>
  <si>
    <t>PARKROSE_LNODET2</t>
  </si>
  <si>
    <t>PARKSTRE_LNODE19</t>
  </si>
  <si>
    <t>PARKSTRE_LNODE34</t>
  </si>
  <si>
    <t>PARKVIEW_LNODEIEW</t>
  </si>
  <si>
    <t>PARKWAY_2_N001</t>
  </si>
  <si>
    <t>PARKWAY_LNODED1</t>
  </si>
  <si>
    <t>PARKWAY_LNODED2</t>
  </si>
  <si>
    <t>PARKWYPS_LNODETR1</t>
  </si>
  <si>
    <t>PARLEYS_LNODED1</t>
  </si>
  <si>
    <t>PARLEYS_LNODED2</t>
  </si>
  <si>
    <t>PARLIER1_1_N001</t>
  </si>
  <si>
    <t>PAROWANC_LNODELD</t>
  </si>
  <si>
    <t>PAROWANC_NODE1</t>
  </si>
  <si>
    <t>PAROWANC_NODE2</t>
  </si>
  <si>
    <t>PARS_CR_LNODE01T</t>
  </si>
  <si>
    <t>PARS_CR_LNODE02T</t>
  </si>
  <si>
    <t>PAS63_LNODE3LD</t>
  </si>
  <si>
    <t>PASCO_BP_LNODESCO</t>
  </si>
  <si>
    <t>PASCO_LNODE63</t>
  </si>
  <si>
    <t>PASTORIA_2_B1</t>
  </si>
  <si>
    <t>PAT_LNODEXF1</t>
  </si>
  <si>
    <t>PATER_BP_LNODEINS</t>
  </si>
  <si>
    <t>PATER_BP_LNODEIPE</t>
  </si>
  <si>
    <t>PATER_BP_LNODEOMB</t>
  </si>
  <si>
    <t>PATER_BP_LNODEREA</t>
  </si>
  <si>
    <t>PATER_BP_LNODERMA</t>
  </si>
  <si>
    <t>PATER_BP_LNODERVR</t>
  </si>
  <si>
    <t>PATER_BP_LNODESN1</t>
  </si>
  <si>
    <t>PATER_BP_LNODESN2</t>
  </si>
  <si>
    <t>PATEROS_LNODEROS</t>
  </si>
  <si>
    <t>PATRICK_LNODE25</t>
  </si>
  <si>
    <t>PATRICK_LNODEET</t>
  </si>
  <si>
    <t>PATRICK_LNODET</t>
  </si>
  <si>
    <t>PATRICKS_LNODE49</t>
  </si>
  <si>
    <t>PATRIOT_LNODET1</t>
  </si>
  <si>
    <t>PATRS_BP_LNODE174</t>
  </si>
  <si>
    <t>PATUA_GNODEIT</t>
  </si>
  <si>
    <t>PATUWIND_1_G01GNODE</t>
  </si>
  <si>
    <t>PAUL_LNODE131</t>
  </si>
  <si>
    <t>PAUL_LNODE132</t>
  </si>
  <si>
    <t>PAULSWT_1_GN002</t>
  </si>
  <si>
    <t>PAULSWT_1_N001</t>
  </si>
  <si>
    <t>PAULSWT_1_N004</t>
  </si>
  <si>
    <t>PAULSWT_1_N013</t>
  </si>
  <si>
    <t>PAULSWT_1_N101</t>
  </si>
  <si>
    <t>PAV_LNODEPAV</t>
  </si>
  <si>
    <t>PAVANT_LNODEIC</t>
  </si>
  <si>
    <t>PAVANT_LNODERE</t>
  </si>
  <si>
    <t>PAVANT_LNODEYN</t>
  </si>
  <si>
    <t>PAVANT_NODE1</t>
  </si>
  <si>
    <t>PAWN_GNODEO_1</t>
  </si>
  <si>
    <t>PAWN_LNODE_UP</t>
  </si>
  <si>
    <t>PAWNEE_LNODE-1</t>
  </si>
  <si>
    <t>PAWNEE_LNODE-2</t>
  </si>
  <si>
    <t>PAXSON_LNODE15</t>
  </si>
  <si>
    <t>PB_LNODE10A</t>
  </si>
  <si>
    <t>PB_LNODER1A</t>
  </si>
  <si>
    <t>PB_LNODER2A</t>
  </si>
  <si>
    <t>PB_LNODER9A</t>
  </si>
  <si>
    <t>PBTR_LNODESHF</t>
  </si>
  <si>
    <t>PC_EDMNT_LNODET1</t>
  </si>
  <si>
    <t>PC_EDMNT_LNODET2</t>
  </si>
  <si>
    <t>PC_EDMNT_LNODET3</t>
  </si>
  <si>
    <t>PC_LNODER1A</t>
  </si>
  <si>
    <t>PC_LNODER3A</t>
  </si>
  <si>
    <t>PC_LNODER5A</t>
  </si>
  <si>
    <t>PC_LNODER7A</t>
  </si>
  <si>
    <t>PCA_LNODEPCA</t>
  </si>
  <si>
    <t>PCBK_LNODELAND</t>
  </si>
  <si>
    <t>PCBRICK_6_B1</t>
  </si>
  <si>
    <t>PCHCOPP_6_B1</t>
  </si>
  <si>
    <t>PCHCOPP_6_N001</t>
  </si>
  <si>
    <t>PCK_LNODE0A</t>
  </si>
  <si>
    <t>PCK_LNODE13A</t>
  </si>
  <si>
    <t>PCK_LNODE2A</t>
  </si>
  <si>
    <t>PCK_LNODER4A</t>
  </si>
  <si>
    <t>PCK_LNODER5A</t>
  </si>
  <si>
    <t>PCK_LNODER6A</t>
  </si>
  <si>
    <t>PCKT_LNODE131</t>
  </si>
  <si>
    <t>PCN_GNODEG1</t>
  </si>
  <si>
    <t>PCN_GNODEG2</t>
  </si>
  <si>
    <t>PCN_GNODEG3</t>
  </si>
  <si>
    <t>PCN_GNODEG4</t>
  </si>
  <si>
    <t>PCOG_GNODE10</t>
  </si>
  <si>
    <t>PCOG_GNODE11</t>
  </si>
  <si>
    <t>PCOG_GNODE12</t>
  </si>
  <si>
    <t>PCOG_GNODE13</t>
  </si>
  <si>
    <t>PCOG_GNODE14</t>
  </si>
  <si>
    <t>PCOG_GNODE3</t>
  </si>
  <si>
    <t>PCOG_GNODE4</t>
  </si>
  <si>
    <t>PCOG_GNODE5</t>
  </si>
  <si>
    <t>PCOG_GNODE6</t>
  </si>
  <si>
    <t>PCOG_GNODE7</t>
  </si>
  <si>
    <t>PCOG_GNODE8</t>
  </si>
  <si>
    <t>PCOG_GNODE9</t>
  </si>
  <si>
    <t>PCOG_GNODEG_1</t>
  </si>
  <si>
    <t>PCOG_GNODEG_2</t>
  </si>
  <si>
    <t>PCP_LNODEPCP</t>
  </si>
  <si>
    <t>PCR_LNODEXF1</t>
  </si>
  <si>
    <t>PCR_LNODEXF2</t>
  </si>
  <si>
    <t>PD_LNODE10A</t>
  </si>
  <si>
    <t>PD_LNODE14A</t>
  </si>
  <si>
    <t>PD_LNODE17A</t>
  </si>
  <si>
    <t>PD_LNODE19A</t>
  </si>
  <si>
    <t>PD_LNODER1A</t>
  </si>
  <si>
    <t>PD_LNODER2A</t>
  </si>
  <si>
    <t>PD_LNODER6A</t>
  </si>
  <si>
    <t>PD_LNODER9A</t>
  </si>
  <si>
    <t>PDA_LNODET1</t>
  </si>
  <si>
    <t>PDA_LNODET2</t>
  </si>
  <si>
    <t>PDTYRONE_LNODERONE</t>
  </si>
  <si>
    <t>PE_ELL_LNODE115</t>
  </si>
  <si>
    <t>PEA_LNODEXF1</t>
  </si>
  <si>
    <t>PEABODY_2_N002</t>
  </si>
  <si>
    <t>PEABODY_2_N006</t>
  </si>
  <si>
    <t>PEABODY_2_N024</t>
  </si>
  <si>
    <t>PEACE_LNODE-1</t>
  </si>
  <si>
    <t>PEACE_LNODE-2</t>
  </si>
  <si>
    <t>PEACE_LNODE-3</t>
  </si>
  <si>
    <t>PEACEBUT_LNODE1_H</t>
  </si>
  <si>
    <t>PEACEBUT_LNODE2_H</t>
  </si>
  <si>
    <t>PEACHTON_6_N001</t>
  </si>
  <si>
    <t>PEACHTON_6_N004</t>
  </si>
  <si>
    <t>PEACHVLY_LNODEOSE</t>
  </si>
  <si>
    <t>PEAKVIEW_LNODET1</t>
  </si>
  <si>
    <t>PEAKVIEW_LNODET2</t>
  </si>
  <si>
    <t>PEAKVWBH_GNODEND1</t>
  </si>
  <si>
    <t>PEAKVWBH_GNODEND2</t>
  </si>
  <si>
    <t>PEAKVWBH_GNODEND3</t>
  </si>
  <si>
    <t>PEARBLSM_2_N020</t>
  </si>
  <si>
    <t>PEARBMAP_7_B1</t>
  </si>
  <si>
    <t>PEARBMAP_7_B3</t>
  </si>
  <si>
    <t>PEARBMAP_7_B4</t>
  </si>
  <si>
    <t>PEARBMBP_7_B1</t>
  </si>
  <si>
    <t>PEARBMBP_7_B3</t>
  </si>
  <si>
    <t>PEARBMBP_7_B4</t>
  </si>
  <si>
    <t>PEARBMCP_7_B1</t>
  </si>
  <si>
    <t>PEARBMCP_7_B3</t>
  </si>
  <si>
    <t>PEARBMDP_7_B1</t>
  </si>
  <si>
    <t>PEARL_LNODEERV</t>
  </si>
  <si>
    <t>PEARL_LNODERV2</t>
  </si>
  <si>
    <t>PEARLN_LNODE-1</t>
  </si>
  <si>
    <t>PEARLN_LNODE-2</t>
  </si>
  <si>
    <t>PEARLN_LNODE-3</t>
  </si>
  <si>
    <t>PEARSON_3_SOLAR1GNODE</t>
  </si>
  <si>
    <t>PEASE_1_N001</t>
  </si>
  <si>
    <t>PEASE_1_N008</t>
  </si>
  <si>
    <t>PEASE_1_N009</t>
  </si>
  <si>
    <t>PEBBLE_LNODE-1</t>
  </si>
  <si>
    <t>PEBBLE_LNODE-2</t>
  </si>
  <si>
    <t>PEBBLE_LNODE-3</t>
  </si>
  <si>
    <t>PEBLSPRG_NODEBL</t>
  </si>
  <si>
    <t>PEC_1_GEN166GNODE</t>
  </si>
  <si>
    <t>PEC_NODE01</t>
  </si>
  <si>
    <t>PEC_TP_GENGNODE</t>
  </si>
  <si>
    <t>PECOS_LNODE-6</t>
  </si>
  <si>
    <t>PECOS_LNODEBK7</t>
  </si>
  <si>
    <t>PECOS_LNODEECOS</t>
  </si>
  <si>
    <t>PED_LNODEED1</t>
  </si>
  <si>
    <t>PEETZ_LNODEETZ</t>
  </si>
  <si>
    <t>PEGS_2_ESCALANTEGNODE</t>
  </si>
  <si>
    <t>PEGS_LNODEGST2</t>
  </si>
  <si>
    <t>PEGS_LNODESTUP</t>
  </si>
  <si>
    <t>PELICAN_LNODEF2</t>
  </si>
  <si>
    <t>PELICANO_LNODET1</t>
  </si>
  <si>
    <t>PELICANP_LNODED1</t>
  </si>
  <si>
    <t>PELTONRE_NODET</t>
  </si>
  <si>
    <t>PEM_LNODEPEM</t>
  </si>
  <si>
    <t>PEMUKAN_LNODE_LD</t>
  </si>
  <si>
    <t>PEN_2_B1</t>
  </si>
  <si>
    <t>PENDAIR_GNODE1</t>
  </si>
  <si>
    <t>PENDALE_LNODET1</t>
  </si>
  <si>
    <t>PENDL_BP_LNODELLA</t>
  </si>
  <si>
    <t>PENDLETN_6_N001</t>
  </si>
  <si>
    <t>PENDLETN_6_N004</t>
  </si>
  <si>
    <t>PENDLETO_LNODE19</t>
  </si>
  <si>
    <t>PENDLETO_LNODE20</t>
  </si>
  <si>
    <t>PENDLETO_LNODE21</t>
  </si>
  <si>
    <t>PENDLETO_LNODE22</t>
  </si>
  <si>
    <t>PENDLETO_LNODE41</t>
  </si>
  <si>
    <t>PENDLETO_LNODE79</t>
  </si>
  <si>
    <t>PENDRGST_LNODELD2</t>
  </si>
  <si>
    <t>PENG_GNODE03</t>
  </si>
  <si>
    <t>PENG_GNODE04</t>
  </si>
  <si>
    <t>PENG_GNODE05</t>
  </si>
  <si>
    <t>PENG_GNODE06</t>
  </si>
  <si>
    <t>PENG_GNODE07</t>
  </si>
  <si>
    <t>PENG_GNODE08</t>
  </si>
  <si>
    <t>PENG_GNODE09</t>
  </si>
  <si>
    <t>PENG_GNODE10</t>
  </si>
  <si>
    <t>PENG_GNODE11</t>
  </si>
  <si>
    <t>PENG_GNODE12</t>
  </si>
  <si>
    <t>PENG_GNODE13</t>
  </si>
  <si>
    <t>PENG_GNODE14</t>
  </si>
  <si>
    <t>PENG_GNODE15</t>
  </si>
  <si>
    <t>PENG_GNODE16</t>
  </si>
  <si>
    <t>PENG_GNODE17</t>
  </si>
  <si>
    <t>PENG_GNODE18</t>
  </si>
  <si>
    <t>PENG_GNODE19</t>
  </si>
  <si>
    <t>PENG_GNODE20</t>
  </si>
  <si>
    <t>PENG_GNODEG_1</t>
  </si>
  <si>
    <t>PENG_GNODEG_2</t>
  </si>
  <si>
    <t>PENINSLA_LNODERT</t>
  </si>
  <si>
    <t>PENINSLA_LNODERT1</t>
  </si>
  <si>
    <t>PENNGRVE_1_N001</t>
  </si>
  <si>
    <t>PENNSYLV_LNODESYLV</t>
  </si>
  <si>
    <t>PENRYN_6_N001</t>
  </si>
  <si>
    <t>PENRYN_6_N004</t>
  </si>
  <si>
    <t>PENSTOCK_NODET</t>
  </si>
  <si>
    <t>PEORIA_7_N001</t>
  </si>
  <si>
    <t>PEORIA_7_N002</t>
  </si>
  <si>
    <t>PEORIA_7_N003</t>
  </si>
  <si>
    <t>PEPCON_LNODED1</t>
  </si>
  <si>
    <t>PEPPER_1_N005</t>
  </si>
  <si>
    <t>PEPPER_1_N006</t>
  </si>
  <si>
    <t>PERA_LNODELD2</t>
  </si>
  <si>
    <t>PEREZ_LNODED1</t>
  </si>
  <si>
    <t>PERMNNTE_6_GN001</t>
  </si>
  <si>
    <t>PERMNNTE_6_N002</t>
  </si>
  <si>
    <t>PERRV_BP_LNODEFMR</t>
  </si>
  <si>
    <t>PERRY_6_N001</t>
  </si>
  <si>
    <t>PERRYI_LNODE-1</t>
  </si>
  <si>
    <t>PERRYI_LNODEEQ</t>
  </si>
  <si>
    <t>PERSON_1_RIOBRAVOGNODE</t>
  </si>
  <si>
    <t>PESHASTI_LNODEIN</t>
  </si>
  <si>
    <t>PET_LNODEXF1</t>
  </si>
  <si>
    <t>PETERSEN_LNODEOAD</t>
  </si>
  <si>
    <t>PETLMAA_6_N001</t>
  </si>
  <si>
    <t>PETLMAC_6_N002</t>
  </si>
  <si>
    <t>PETLMAC_6_N003</t>
  </si>
  <si>
    <t>PETLMAC_6_N004</t>
  </si>
  <si>
    <t>PETROLIA_LNODET1</t>
  </si>
  <si>
    <t>PETROLIA_LNODET2</t>
  </si>
  <si>
    <t>PEWWOOD_7_B1</t>
  </si>
  <si>
    <t>PEYTON_LNODET1</t>
  </si>
  <si>
    <t>PEYTON_LNODET2</t>
  </si>
  <si>
    <t>PF_LNODEMR4</t>
  </si>
  <si>
    <t>PFARMS_6_LN001</t>
  </si>
  <si>
    <t>PGA_LNODEXF1</t>
  </si>
  <si>
    <t>PGG_GNODE1</t>
  </si>
  <si>
    <t>PGG_GNODE2</t>
  </si>
  <si>
    <t>PGG_GNODE3</t>
  </si>
  <si>
    <t>PGG_GNODEPKR</t>
  </si>
  <si>
    <t>PGG_LNODESS1</t>
  </si>
  <si>
    <t>PGG_LNODESS2</t>
  </si>
  <si>
    <t>PGP_GNODEG1</t>
  </si>
  <si>
    <t>PGP_LNODEPGP</t>
  </si>
  <si>
    <t>PGRVEJ_6_B1</t>
  </si>
  <si>
    <t>PHA_LNODEXF1</t>
  </si>
  <si>
    <t>PHALGLCH_2_Z1GNODE</t>
  </si>
  <si>
    <t>PHELPDOD_LNODET1</t>
  </si>
  <si>
    <t>PHILLIPS_1_N001</t>
  </si>
  <si>
    <t>PHILO_6_N001</t>
  </si>
  <si>
    <t>PHOENIX_7_N001</t>
  </si>
  <si>
    <t>PHOENIX_LNODE52</t>
  </si>
  <si>
    <t>PHP1_7_GNODE1</t>
  </si>
  <si>
    <t>PHP2_7_GNODE2</t>
  </si>
  <si>
    <t>PHR_LNODEHR1</t>
  </si>
  <si>
    <t>PHR_LNODEHR2</t>
  </si>
  <si>
    <t>PHXWAPA_LNODE2KV</t>
  </si>
  <si>
    <t>PHY_LNODEPHY</t>
  </si>
  <si>
    <t>PICACHOW_LNODEHOW</t>
  </si>
  <si>
    <t>PICDLY_LNODEEQV</t>
  </si>
  <si>
    <t>PICKET_LNODELD3</t>
  </si>
  <si>
    <t>PICKR_SR_LNODELD2</t>
  </si>
  <si>
    <t>PICKR_SR_LNODELD3</t>
  </si>
  <si>
    <t>PICKR_SR_LNODELD4</t>
  </si>
  <si>
    <t>PICNI_BP_LNODEFMR</t>
  </si>
  <si>
    <t>PICO_1_N001</t>
  </si>
  <si>
    <t>PICO_1_N004</t>
  </si>
  <si>
    <t>PICO_SR_LNODELD1</t>
  </si>
  <si>
    <t>PICO_SR_LNODELD2</t>
  </si>
  <si>
    <t>PICOTHM_7_B1</t>
  </si>
  <si>
    <t>PID230CE_LNODE01</t>
  </si>
  <si>
    <t>PID230CE_LNODE02</t>
  </si>
  <si>
    <t>PIERCY_1_N201</t>
  </si>
  <si>
    <t>PIGEON_L_LNODEFMR</t>
  </si>
  <si>
    <t>PIK_LNODEXF2</t>
  </si>
  <si>
    <t>PIKECTY_6_N001</t>
  </si>
  <si>
    <t>PILOTBU_LNODEBU1</t>
  </si>
  <si>
    <t>PILOTBU_LNODEBU2</t>
  </si>
  <si>
    <t>PILOTBUO_LNODEAKE</t>
  </si>
  <si>
    <t>PILOTBUO_LNODEAR</t>
  </si>
  <si>
    <t>PILOTBUO_LNODED1</t>
  </si>
  <si>
    <t>PILOTBUO_LNODELON</t>
  </si>
  <si>
    <t>PILOTK_LNODE-4</t>
  </si>
  <si>
    <t>PILOTROC_LNODE09</t>
  </si>
  <si>
    <t>PILOTROC_LNODE44</t>
  </si>
  <si>
    <t>PIMA_SR_LNODELD2</t>
  </si>
  <si>
    <t>PIMA_SR_LNODELD3</t>
  </si>
  <si>
    <t>PIN_BC_GNODEG1</t>
  </si>
  <si>
    <t>PIN_BC_GNODEG2</t>
  </si>
  <si>
    <t>PIN_BC_GNODEG3</t>
  </si>
  <si>
    <t>PIN_LNODEXF2</t>
  </si>
  <si>
    <t>PIN63_LNODEN63</t>
  </si>
  <si>
    <t>PINAL_SR_LNODELD2</t>
  </si>
  <si>
    <t>PINAL_SR_LNODELD3</t>
  </si>
  <si>
    <t>PINALAPS_LNODED21</t>
  </si>
  <si>
    <t>PINALAPS_LNODEDHG</t>
  </si>
  <si>
    <t>PINCHER_LNODELT2</t>
  </si>
  <si>
    <t>PINCHER_LNODELT3</t>
  </si>
  <si>
    <t>PINE_CRK_LNODEF3</t>
  </si>
  <si>
    <t>PINE_ST_LNODE_2</t>
  </si>
  <si>
    <t>PINEBLUF_LNODELUF</t>
  </si>
  <si>
    <t>PINECANY_LNODED1</t>
  </si>
  <si>
    <t>PINECANY_LNODED2</t>
  </si>
  <si>
    <t>PINECR_R_LNODEOAD</t>
  </si>
  <si>
    <t>PINECREK_LNODEMR</t>
  </si>
  <si>
    <t>PINEDAL_LNODET1</t>
  </si>
  <si>
    <t>PINEFLT_2_B1</t>
  </si>
  <si>
    <t>PINEFLT_7_B1</t>
  </si>
  <si>
    <t>PINEFLT_7_B3</t>
  </si>
  <si>
    <t>PINEFLT_7_B4</t>
  </si>
  <si>
    <t>PINEFSLR_GNODE1</t>
  </si>
  <si>
    <t>PINEH_BP_LNODEFMR</t>
  </si>
  <si>
    <t>PINENUT_LNODE27</t>
  </si>
  <si>
    <t>PINEO_BP_LNODEFMR</t>
  </si>
  <si>
    <t>PINKRTON_LNODELD2</t>
  </si>
  <si>
    <t>PINTO_LNODET1</t>
  </si>
  <si>
    <t>PINTO_SR_LNODELD1</t>
  </si>
  <si>
    <t>PINTO_SR_LNODELD2</t>
  </si>
  <si>
    <t>PINTO_SR_LNODELD3</t>
  </si>
  <si>
    <t>PINTURA_GNODE1</t>
  </si>
  <si>
    <t>PIONEER_1_LNODE-TX3</t>
  </si>
  <si>
    <t>PIONEER_LNODELD</t>
  </si>
  <si>
    <t>PIONEER_LNODELD1</t>
  </si>
  <si>
    <t>PIONEER_NODE3</t>
  </si>
  <si>
    <t>PIONEER_NODE6</t>
  </si>
  <si>
    <t>PIONER_LNODEX1</t>
  </si>
  <si>
    <t>PIONER_LNODEX2</t>
  </si>
  <si>
    <t>PIOPICO1_7_N001</t>
  </si>
  <si>
    <t>PIOPICO2_7_N001</t>
  </si>
  <si>
    <t>PIOPICO3_7_N001</t>
  </si>
  <si>
    <t>PIP_LNODEXF2</t>
  </si>
  <si>
    <t>PIPER_CK_LNODET1</t>
  </si>
  <si>
    <t>PIPER_CK_LNODET2</t>
  </si>
  <si>
    <t>PIPLN_LNODEPLN</t>
  </si>
  <si>
    <t>PISTO_BP_LNODEOLR</t>
  </si>
  <si>
    <t>PIT1_2_B1</t>
  </si>
  <si>
    <t>PIT1_6_N001</t>
  </si>
  <si>
    <t>PIT1_6_N012</t>
  </si>
  <si>
    <t>PIT1U1_7_B1</t>
  </si>
  <si>
    <t>PIT1U1_7_B2</t>
  </si>
  <si>
    <t>PIT3_2_B1</t>
  </si>
  <si>
    <t>PIT3_7_B2</t>
  </si>
  <si>
    <t>PIT3_7_B3</t>
  </si>
  <si>
    <t>PIT3_7_B4</t>
  </si>
  <si>
    <t>PIT3_7_N001</t>
  </si>
  <si>
    <t>PIT4_7_B1</t>
  </si>
  <si>
    <t>PIT4_7_B3</t>
  </si>
  <si>
    <t>PIT5_7_B1</t>
  </si>
  <si>
    <t>PIT5_7_B11</t>
  </si>
  <si>
    <t>PIT5_7_B13</t>
  </si>
  <si>
    <t>PIT5_7_B3</t>
  </si>
  <si>
    <t>PIT5_7_B4</t>
  </si>
  <si>
    <t>PIT5_7_N001</t>
  </si>
  <si>
    <t>PIT6U1_7_B1</t>
  </si>
  <si>
    <t>PIT6U2_7_B1</t>
  </si>
  <si>
    <t>PIT7U1_7_B1</t>
  </si>
  <si>
    <t>PIT7U2_7_B1</t>
  </si>
  <si>
    <t>PITCHGEN_7_B1</t>
  </si>
  <si>
    <t>PITSBRG_2_B1</t>
  </si>
  <si>
    <t>PITSBRG_2_N058</t>
  </si>
  <si>
    <t>PITSBURG_1_B1</t>
  </si>
  <si>
    <t>PITSBURG_1_N001</t>
  </si>
  <si>
    <t>PITTES1_2_N007</t>
  </si>
  <si>
    <t>PITTMID_LNODEMID1</t>
  </si>
  <si>
    <t>PITTMID_LNODEMID2</t>
  </si>
  <si>
    <t>PITTMID_LNODERTHL</t>
  </si>
  <si>
    <t>PITTSBRG_6_N101</t>
  </si>
  <si>
    <t>PIUTE_6_N001</t>
  </si>
  <si>
    <t>PIUTE12_7_N002</t>
  </si>
  <si>
    <t>PJ_LNODE1A</t>
  </si>
  <si>
    <t>PJ_LNODE3A</t>
  </si>
  <si>
    <t>PJZ230CE_GNODEIT1</t>
  </si>
  <si>
    <t>PJZ230CE_GNODEIT2</t>
  </si>
  <si>
    <t>PJZ230CE_GNODEIT5</t>
  </si>
  <si>
    <t>PJZ230CE_GNODEIT6</t>
  </si>
  <si>
    <t>PJZ230CE_GNODEIT7</t>
  </si>
  <si>
    <t>PJZ230CE_GNODEIT8</t>
  </si>
  <si>
    <t>PJZ230CE_GNODEIT9</t>
  </si>
  <si>
    <t>PJZ230CE_GNODEIU4</t>
  </si>
  <si>
    <t>PJZ230CE_GNODEIU5</t>
  </si>
  <si>
    <t>PJZ230CE_GNODEIU6</t>
  </si>
  <si>
    <t>PJZ230CE_GNODET10</t>
  </si>
  <si>
    <t>PJZ230CE_GNODET11</t>
  </si>
  <si>
    <t>PK_LNODE14A</t>
  </si>
  <si>
    <t>PKD161CE_LNODED10</t>
  </si>
  <si>
    <t>PKD161CE_LNODED20</t>
  </si>
  <si>
    <t>PKL_LNODEPKL</t>
  </si>
  <si>
    <t>PKP_LNODEPKP</t>
  </si>
  <si>
    <t>PKRIG_BP_LNODEFMR</t>
  </si>
  <si>
    <t>PL_GNODEPLST1</t>
  </si>
  <si>
    <t>PL_GNODEPLST2</t>
  </si>
  <si>
    <t>PL_GNODEPLST3</t>
  </si>
  <si>
    <t>PL_LNODEEQL</t>
  </si>
  <si>
    <t>PLA_BC_LNODEALD</t>
  </si>
  <si>
    <t>PLA_LNODEXF2</t>
  </si>
  <si>
    <t>PLACER_1_N001</t>
  </si>
  <si>
    <t>PLACER_7_N009</t>
  </si>
  <si>
    <t>PLACERVL_1_N001</t>
  </si>
  <si>
    <t>PLAI_LNODE1</t>
  </si>
  <si>
    <t>PLAIN_LNODEMR</t>
  </si>
  <si>
    <t>PLAINCTY_LNODELD</t>
  </si>
  <si>
    <t>PLAINFLD_6_N001</t>
  </si>
  <si>
    <t>PLAINFLD_6_N003</t>
  </si>
  <si>
    <t>PLAINS_LNODEMPC</t>
  </si>
  <si>
    <t>PLAMONDN_LNODET1</t>
  </si>
  <si>
    <t>PLAMONDN_LNODET2</t>
  </si>
  <si>
    <t>PLANETAP_LNODEDAD</t>
  </si>
  <si>
    <t>PLANETAP_LNODENET</t>
  </si>
  <si>
    <t>PLATTE_LNODE34</t>
  </si>
  <si>
    <t>PLATTE_LNODELD</t>
  </si>
  <si>
    <t>PLAYAS_LNODEAYAS</t>
  </si>
  <si>
    <t>PLAYASLR_GNODEPV</t>
  </si>
  <si>
    <t>PLAZ_LNODEAZA</t>
  </si>
  <si>
    <t>PLAZATP_LNODEMR</t>
  </si>
  <si>
    <t>PLCRVLB2_7_N001</t>
  </si>
  <si>
    <t>PLCRVLB2_7_N002</t>
  </si>
  <si>
    <t>PLD_LNODEOAD</t>
  </si>
  <si>
    <t>PLEASAGR_LNODER2</t>
  </si>
  <si>
    <t>PLEASANT_LNODEF1</t>
  </si>
  <si>
    <t>PLEASAVI_LNODER1</t>
  </si>
  <si>
    <t>PLG_LNODEXF1</t>
  </si>
  <si>
    <t>PLK_LNODER10</t>
  </si>
  <si>
    <t>PLK_LNODER12</t>
  </si>
  <si>
    <t>PLK_LNODER2</t>
  </si>
  <si>
    <t>PLK_LNODER4</t>
  </si>
  <si>
    <t>PLM_LNODER1A</t>
  </si>
  <si>
    <t>PLM_LNODER3A</t>
  </si>
  <si>
    <t>PLOALTO_1_N001</t>
  </si>
  <si>
    <t>PLOALTO_1_N007</t>
  </si>
  <si>
    <t>PLOALTO_1_N013</t>
  </si>
  <si>
    <t>PLOALTO_1_N019</t>
  </si>
  <si>
    <t>PLSNT_VL_LNODELD1</t>
  </si>
  <si>
    <t>PLSNTGR_1_N001</t>
  </si>
  <si>
    <t>PLSNTGR_1_N005</t>
  </si>
  <si>
    <t>PLSNTGR_1_N009</t>
  </si>
  <si>
    <t>PLSNTGR_6_N013</t>
  </si>
  <si>
    <t>PLSNTVLY_6_N001</t>
  </si>
  <si>
    <t>PLSTH_BP_LNODEALD</t>
  </si>
  <si>
    <t>PLT_LNODEPLT</t>
  </si>
  <si>
    <t>PLU_LNODEXF2</t>
  </si>
  <si>
    <t>PLUM_LNODET1</t>
  </si>
  <si>
    <t>PLUM_LNODET2</t>
  </si>
  <si>
    <t>PLUMAS_6_LN001</t>
  </si>
  <si>
    <t>PLUMAS_6_N001</t>
  </si>
  <si>
    <t>PLUMMER_LNODEEC</t>
  </si>
  <si>
    <t>PLUMMER_LNODEER</t>
  </si>
  <si>
    <t>PLUMMER_NODE01</t>
  </si>
  <si>
    <t>PLUMTREE_LNODELD</t>
  </si>
  <si>
    <t>PLY_LNODEXF1</t>
  </si>
  <si>
    <t>PLYMB_BP_LNODEUTH</t>
  </si>
  <si>
    <t>PM_LNODEDR3</t>
  </si>
  <si>
    <t>PM_LNODEDR4</t>
  </si>
  <si>
    <t>PM_LNODEDR5</t>
  </si>
  <si>
    <t>PM_LNODEDR6</t>
  </si>
  <si>
    <t>PM_LNODER13</t>
  </si>
  <si>
    <t>PM_LNODER14</t>
  </si>
  <si>
    <t>PM_LNODER15</t>
  </si>
  <si>
    <t>PM_LNODER16</t>
  </si>
  <si>
    <t>PMA_LNODEXF1</t>
  </si>
  <si>
    <t>PMB_BC_LNODEPMB</t>
  </si>
  <si>
    <t>PML_LNODEPML</t>
  </si>
  <si>
    <t>PMPJKG2_7_N001</t>
  </si>
  <si>
    <t>PMPPLTP_LNODE-1</t>
  </si>
  <si>
    <t>PMPPLTP_LNODE-2</t>
  </si>
  <si>
    <t>PMTFMPP_1_N001</t>
  </si>
  <si>
    <t>PMTH_LNODEWR1</t>
  </si>
  <si>
    <t>PND_BC_LNODEDLD</t>
  </si>
  <si>
    <t>PNEDLE_1_N001</t>
  </si>
  <si>
    <t>PNEDLE_1_N002</t>
  </si>
  <si>
    <t>PNEDLE_1_N009</t>
  </si>
  <si>
    <t>PNEGRVE_6_N001</t>
  </si>
  <si>
    <t>PNEGRVE_6_N002</t>
  </si>
  <si>
    <t>PNGE_LNODE131</t>
  </si>
  <si>
    <t>PNGE_LNODE132</t>
  </si>
  <si>
    <t>PNGE_LNODE133</t>
  </si>
  <si>
    <t>PNM115_LNODE0LD</t>
  </si>
  <si>
    <t>PNP1_2_GNODE1</t>
  </si>
  <si>
    <t>PNP1_2_GNODE2</t>
  </si>
  <si>
    <t>PNP1_2_GNODE3</t>
  </si>
  <si>
    <t>PNR_LNODE10A</t>
  </si>
  <si>
    <t>PNR_LNODE12A</t>
  </si>
  <si>
    <t>PNR_LNODE17A</t>
  </si>
  <si>
    <t>PNR_LNODE20A</t>
  </si>
  <si>
    <t>PNR_LNODE21A</t>
  </si>
  <si>
    <t>PNR_LNODE22A</t>
  </si>
  <si>
    <t>PNR_LNODER2A</t>
  </si>
  <si>
    <t>PNR_LNODER4A</t>
  </si>
  <si>
    <t>PNT_LNODET1</t>
  </si>
  <si>
    <t>PNTARNA_6_N001</t>
  </si>
  <si>
    <t>PNU115_LNODE0LD</t>
  </si>
  <si>
    <t>PNUF_LNODE41A</t>
  </si>
  <si>
    <t>PNUF_LNODE42A</t>
  </si>
  <si>
    <t>PNUF_LNODEGEN</t>
  </si>
  <si>
    <t>PNUF_LNODEKCL</t>
  </si>
  <si>
    <t>PNX_LNODEEQL</t>
  </si>
  <si>
    <t>POC_LNODENE2</t>
  </si>
  <si>
    <t>POC_LNODENE3</t>
  </si>
  <si>
    <t>POC_LNODENE4</t>
  </si>
  <si>
    <t>POC_LNODENE7</t>
  </si>
  <si>
    <t>POC_LNODENE8</t>
  </si>
  <si>
    <t>POCATERA_GNODEES1</t>
  </si>
  <si>
    <t>POCATERA_GNODERA1</t>
  </si>
  <si>
    <t>POCATERA_LNODE5_A</t>
  </si>
  <si>
    <t>PODOLAK_LNODELAK</t>
  </si>
  <si>
    <t>POE_2_B1</t>
  </si>
  <si>
    <t>POE1_7_B1</t>
  </si>
  <si>
    <t>POE2_7_B1</t>
  </si>
  <si>
    <t>POINTLMA_6_N001</t>
  </si>
  <si>
    <t>POINTLMA_6_N013</t>
  </si>
  <si>
    <t>POINTLMA_6_N014</t>
  </si>
  <si>
    <t>POINTLMA_6_N021</t>
  </si>
  <si>
    <t>POINTLMA_6_N027</t>
  </si>
  <si>
    <t>POINTOFR_LNODE83</t>
  </si>
  <si>
    <t>POLAR_BP_LNODE115</t>
  </si>
  <si>
    <t>POLARIS_LNODE-1</t>
  </si>
  <si>
    <t>POLARIS_LNODE-2</t>
  </si>
  <si>
    <t>POLARIS_LNODE-3</t>
  </si>
  <si>
    <t>POLEHILL_GNODEILL</t>
  </si>
  <si>
    <t>POLEHILL_LNODE_SS</t>
  </si>
  <si>
    <t>POLK_LNODEMR</t>
  </si>
  <si>
    <t>POLN_LNODE131</t>
  </si>
  <si>
    <t>POLPASPP_6_N002</t>
  </si>
  <si>
    <t>POMERADO_6_N001</t>
  </si>
  <si>
    <t>POMERADO_6_N004</t>
  </si>
  <si>
    <t>POMERADO_6_N008</t>
  </si>
  <si>
    <t>POMEROY_LNODE44</t>
  </si>
  <si>
    <t>POMEY_BP_LNODEINL</t>
  </si>
  <si>
    <t>POMONAHE_LNODELDT3</t>
  </si>
  <si>
    <t>PONC_LNODE_69</t>
  </si>
  <si>
    <t>PONC_LNODE800</t>
  </si>
  <si>
    <t>PONC_LNODE801</t>
  </si>
  <si>
    <t>PONDERA_LNODEOAD</t>
  </si>
  <si>
    <t>PONDERAY_LNODELTS</t>
  </si>
  <si>
    <t>PONDRSA_LNODET1</t>
  </si>
  <si>
    <t>PONDRSA_LNODET2</t>
  </si>
  <si>
    <t>PONN_GNODEONN</t>
  </si>
  <si>
    <t>PONOKA_LNODET1</t>
  </si>
  <si>
    <t>PONOKA_LNODET2</t>
  </si>
  <si>
    <t>POP115_LNODE0LD</t>
  </si>
  <si>
    <t>POPETALB_LNODELD1</t>
  </si>
  <si>
    <t>POPLAR_GNODEG01</t>
  </si>
  <si>
    <t>POPLAR_LNODE01T</t>
  </si>
  <si>
    <t>POPLAR_LNODE5KV</t>
  </si>
  <si>
    <t>PORT_ANG_6_G01GNODE</t>
  </si>
  <si>
    <t>PORT_LNODE405</t>
  </si>
  <si>
    <t>PORTA_BP_LNODESS</t>
  </si>
  <si>
    <t>PORTA_BP_LNODETY1</t>
  </si>
  <si>
    <t>PORTA_BP_LNODETY2</t>
  </si>
  <si>
    <t>PORTA_BP_LNODEUM2</t>
  </si>
  <si>
    <t>PORTA_BP_LNODEUSP</t>
  </si>
  <si>
    <t>PORTA_BP_LNODEUST</t>
  </si>
  <si>
    <t>PORTA_BP_LNODEUSU</t>
  </si>
  <si>
    <t>PORTA_BP_LNODEUSW</t>
  </si>
  <si>
    <t>PORTA_BP_LNODEUSY</t>
  </si>
  <si>
    <t>PORTAGE_LNODEOAD</t>
  </si>
  <si>
    <t>PORTERRK_LNODELD</t>
  </si>
  <si>
    <t>PORTERRK_LNODET2</t>
  </si>
  <si>
    <t>PORTG_BP_LNODEFMR</t>
  </si>
  <si>
    <t>PORTK_BP_LNODEFMR</t>
  </si>
  <si>
    <t>PORTL_BP_LNODEFMR</t>
  </si>
  <si>
    <t>PORTL_LNODELD1</t>
  </si>
  <si>
    <t>PORTL_LNODELD2</t>
  </si>
  <si>
    <t>PORTLND_LNODEMR</t>
  </si>
  <si>
    <t>PORTM_BP_LNODENK1</t>
  </si>
  <si>
    <t>PORTM_BP_LNODENK2</t>
  </si>
  <si>
    <t>PORTM_BP_LNODENK3</t>
  </si>
  <si>
    <t>PORTNER_LNODET1</t>
  </si>
  <si>
    <t>PORTNER_LNODET2</t>
  </si>
  <si>
    <t>PORTO_BP_LNODEOOS</t>
  </si>
  <si>
    <t>PORTOLA_LNODE31</t>
  </si>
  <si>
    <t>PORTOLA_LNODE32</t>
  </si>
  <si>
    <t>PORTRDGB_7_N008</t>
  </si>
  <si>
    <t>PORTRDGC_7_N009</t>
  </si>
  <si>
    <t>POSOMT_1_N001</t>
  </si>
  <si>
    <t>POSOMT_1_N005</t>
  </si>
  <si>
    <t>POST_1_N001</t>
  </si>
  <si>
    <t>POST_FLS_LNODEER</t>
  </si>
  <si>
    <t>POST_FLS_LNODEF1</t>
  </si>
  <si>
    <t>POST_FLS_NODE01</t>
  </si>
  <si>
    <t>POST_FLS_NODE02</t>
  </si>
  <si>
    <t>POST_FLS_NODE03</t>
  </si>
  <si>
    <t>POST_FLS_NODE04</t>
  </si>
  <si>
    <t>POST_FLS_NODE05</t>
  </si>
  <si>
    <t>POST_FLS_NODE06</t>
  </si>
  <si>
    <t>POST_STR_LNODEBUSA</t>
  </si>
  <si>
    <t>POST_STR_LNODEBUSB</t>
  </si>
  <si>
    <t>POST_STR_LNODEBUSC</t>
  </si>
  <si>
    <t>POST_STR_LNODEBUSD</t>
  </si>
  <si>
    <t>POST_STR_NODE01</t>
  </si>
  <si>
    <t>POST_STR_NODE02</t>
  </si>
  <si>
    <t>POT_LNODEXF1</t>
  </si>
  <si>
    <t>POTHLGPD_LNODECO</t>
  </si>
  <si>
    <t>POTLA_BP_LNODEN31</t>
  </si>
  <si>
    <t>POTLA_BP_LNODESN1</t>
  </si>
  <si>
    <t>POTLAT_W_LNODECH</t>
  </si>
  <si>
    <t>POTRERO_1_N001</t>
  </si>
  <si>
    <t>POTRERO_1_N013</t>
  </si>
  <si>
    <t>POTRERO_1_N016</t>
  </si>
  <si>
    <t>POTRERO_1_N049</t>
  </si>
  <si>
    <t>POTTE_SR_LNODELD1</t>
  </si>
  <si>
    <t>POTTE_SR_LNODELD2</t>
  </si>
  <si>
    <t>POTTRVLY_7_N001</t>
  </si>
  <si>
    <t>POTTRVLY_7_N002</t>
  </si>
  <si>
    <t>POTTRVLY_7_N003</t>
  </si>
  <si>
    <t>POU_LNODEXF1</t>
  </si>
  <si>
    <t>POUDRE_LNODEDRE</t>
  </si>
  <si>
    <t>POUND_LN_LNODEF1</t>
  </si>
  <si>
    <t>POUND_LN_LNODEF2</t>
  </si>
  <si>
    <t>POUNDMKR_LNODET2</t>
  </si>
  <si>
    <t>POUNDMKR_LNODET3</t>
  </si>
  <si>
    <t>POUST_LNODED1</t>
  </si>
  <si>
    <t>POVERTY_LNODE9T1</t>
  </si>
  <si>
    <t>POW_GNODEPLANT</t>
  </si>
  <si>
    <t>POW_LNODE833</t>
  </si>
  <si>
    <t>POW_LNODEOW2</t>
  </si>
  <si>
    <t>POW_LNODEPOW</t>
  </si>
  <si>
    <t>POWAY_6_N001</t>
  </si>
  <si>
    <t>POWAY_6_N010</t>
  </si>
  <si>
    <t>POWELLBU_LNODE68</t>
  </si>
  <si>
    <t>POWELLTP_LNODEING</t>
  </si>
  <si>
    <t>POWER_LNODEOAD</t>
  </si>
  <si>
    <t>POWERLIN_LNODE_1</t>
  </si>
  <si>
    <t>POWERLIN_LNODEDT2</t>
  </si>
  <si>
    <t>POWH_LNODET1</t>
  </si>
  <si>
    <t>PP1_LNODEOAD</t>
  </si>
  <si>
    <t>PP1_PP2_GNODE1A</t>
  </si>
  <si>
    <t>PP1_PP2_GNODE3</t>
  </si>
  <si>
    <t>PP1_PP2_GNODE4</t>
  </si>
  <si>
    <t>PP1_PP2_GNODE5A</t>
  </si>
  <si>
    <t>PP1_PP2_LNODELMW</t>
  </si>
  <si>
    <t>PP2_GNODE1</t>
  </si>
  <si>
    <t>PP2_GNODE2</t>
  </si>
  <si>
    <t>PP2_GNODE3</t>
  </si>
  <si>
    <t>PP2_LNODEAUX</t>
  </si>
  <si>
    <t>PP2_LNODEOAD</t>
  </si>
  <si>
    <t>PPRK_LNODEWR1</t>
  </si>
  <si>
    <t>PPS_LNODEPPS</t>
  </si>
  <si>
    <t>PPSTLTAP_1_N001</t>
  </si>
  <si>
    <t>PPSTLTAP_1_N104</t>
  </si>
  <si>
    <t>PR_LNODER2A</t>
  </si>
  <si>
    <t>PR_LNODER6A</t>
  </si>
  <si>
    <t>PR_RIVER_LNODEF1</t>
  </si>
  <si>
    <t>PRAGER_LNODEAGER</t>
  </si>
  <si>
    <t>PRAI_CTR_LNODET2</t>
  </si>
  <si>
    <t>PRAI_LNODER_1</t>
  </si>
  <si>
    <t>PRAI_LNODER_2</t>
  </si>
  <si>
    <t>PRAI_LNODER_3</t>
  </si>
  <si>
    <t>PRAIE_BP_LNODEFMR</t>
  </si>
  <si>
    <t>PRAIR_BP_LNODERIE</t>
  </si>
  <si>
    <t>PRAIRIEB_LNODE2</t>
  </si>
  <si>
    <t>PRAIRIEB_LNODEA1</t>
  </si>
  <si>
    <t>PRAP_2_GNODE1</t>
  </si>
  <si>
    <t>PRAP_PAC_GNODE1</t>
  </si>
  <si>
    <t>PRAP_PSE_GNODEGN1</t>
  </si>
  <si>
    <t>PRAPIDSTP_7_GENGNODE</t>
  </si>
  <si>
    <t>PRAX_AIR_LNODEIR</t>
  </si>
  <si>
    <t>PRAXAIR_1_B1</t>
  </si>
  <si>
    <t>PRAXAIR_1_GN001</t>
  </si>
  <si>
    <t>PRAXAIR_LNODEPM</t>
  </si>
  <si>
    <t>PRAXTAP_LNODESUB</t>
  </si>
  <si>
    <t>PRC_GDRD_LNODEOAD</t>
  </si>
  <si>
    <t>PRC_PUMP_LNODEOAD</t>
  </si>
  <si>
    <t>PRCPTATA_LNODEOAD</t>
  </si>
  <si>
    <t>PRCTRV1_7_N001</t>
  </si>
  <si>
    <t>PRCTRV1_7_N002</t>
  </si>
  <si>
    <t>PRCTRVLY_1_N001</t>
  </si>
  <si>
    <t>PRE_LNODEXF1</t>
  </si>
  <si>
    <t>PRENTISS_LNODET1</t>
  </si>
  <si>
    <t>PRENTISS_LNODET2</t>
  </si>
  <si>
    <t>PRENTISS_LNODET3</t>
  </si>
  <si>
    <t>PRGS_LNODEWR1</t>
  </si>
  <si>
    <t>PRGS_LNODEWR2</t>
  </si>
  <si>
    <t>PRI_BC_LNODEN63</t>
  </si>
  <si>
    <t>PRI_LNODEXF1</t>
  </si>
  <si>
    <t>PRI_LNODEXF2</t>
  </si>
  <si>
    <t>PRIES_BP_LNODE115</t>
  </si>
  <si>
    <t>PRIMM_2_B1</t>
  </si>
  <si>
    <t>PRIMM_2_N016</t>
  </si>
  <si>
    <t>PRIMROSE_GNODEG01</t>
  </si>
  <si>
    <t>PRIMROSE_LNODE02T</t>
  </si>
  <si>
    <t>PRIMROSE_LNODEB25</t>
  </si>
  <si>
    <t>PRIMRS_E_LNODE01T</t>
  </si>
  <si>
    <t>PRIMRS_E_LNODE02T</t>
  </si>
  <si>
    <t>PRIN_LNODE051</t>
  </si>
  <si>
    <t>PRINCE_LNODE-1</t>
  </si>
  <si>
    <t>PRINCE_LNODE-2</t>
  </si>
  <si>
    <t>PRINCESS_LNODECESS</t>
  </si>
  <si>
    <t>PRINEVIL_LNODE91</t>
  </si>
  <si>
    <t>PRINEVIL_LNODE92</t>
  </si>
  <si>
    <t>PRING_SR_LNODELD2</t>
  </si>
  <si>
    <t>PRING_SR_LNODELD3</t>
  </si>
  <si>
    <t>PRING_SR_LNODELD4</t>
  </si>
  <si>
    <t>PRINVSLR_1_SOLAR1GNODE</t>
  </si>
  <si>
    <t>PRIOR1_LNODEOR1A</t>
  </si>
  <si>
    <t>PRIOR1_LNODEOR1B</t>
  </si>
  <si>
    <t>PRIOR2_LNODEOR2</t>
  </si>
  <si>
    <t>PRIOR3_LNODEOR3</t>
  </si>
  <si>
    <t>PRIOR4_LNODEOR4</t>
  </si>
  <si>
    <t>PRITAP_LNODENIC</t>
  </si>
  <si>
    <t>PRMA_LNODEMA</t>
  </si>
  <si>
    <t>PRNX_GNODERANCH</t>
  </si>
  <si>
    <t>PROC_GAM_GNODEER1</t>
  </si>
  <si>
    <t>PROC_GAM_LNODE01T</t>
  </si>
  <si>
    <t>PROC_GAM_LNODEL31</t>
  </si>
  <si>
    <t>PROC_GAM_LNODEUDO</t>
  </si>
  <si>
    <t>PROCGEN_7_B1</t>
  </si>
  <si>
    <t>PROCYON_LNODE-2</t>
  </si>
  <si>
    <t>PROCYON_LNODEBK3</t>
  </si>
  <si>
    <t>PROGRESS_1_SANDOVALPVGNODE</t>
  </si>
  <si>
    <t>PROGRESS_LNODERESS</t>
  </si>
  <si>
    <t>PROMONTO_LNODED1</t>
  </si>
  <si>
    <t>PROSPEC1_LNODED1</t>
  </si>
  <si>
    <t>PROSPEC1_NODET</t>
  </si>
  <si>
    <t>PROSPEC2_NODE1</t>
  </si>
  <si>
    <t>PROSPEC2_NODE2</t>
  </si>
  <si>
    <t>PROSPEC3_NODET</t>
  </si>
  <si>
    <t>PROSPEC4_NODET</t>
  </si>
  <si>
    <t>PROSPECC_LNODE12</t>
  </si>
  <si>
    <t>PROSPECP_LNODE14</t>
  </si>
  <si>
    <t>PROSPECP_LNODE95</t>
  </si>
  <si>
    <t>PROSPERI_LNODET1</t>
  </si>
  <si>
    <t>PROSPERI_LNODET2</t>
  </si>
  <si>
    <t>PROSPVAL_LNODEVAL</t>
  </si>
  <si>
    <t>PROSS_BP_LNODEREA</t>
  </si>
  <si>
    <t>PROSS_BP_LNODERFR</t>
  </si>
  <si>
    <t>PROSS_BP_LNODEUD1</t>
  </si>
  <si>
    <t>PROSS_BP_LNODEUD2</t>
  </si>
  <si>
    <t>PROVO_GNODE1</t>
  </si>
  <si>
    <t>PROVOLT_LNODE32</t>
  </si>
  <si>
    <t>PROVOST_LNODELT1</t>
  </si>
  <si>
    <t>PRS_GNODEG1</t>
  </si>
  <si>
    <t>PRS_LNODEPRS</t>
  </si>
  <si>
    <t>PRSCOT_LNODE2</t>
  </si>
  <si>
    <t>PRSCOT_LNODED1</t>
  </si>
  <si>
    <t>PRTCSTA_6_N001</t>
  </si>
  <si>
    <t>PRUNEDLE_1_N001</t>
  </si>
  <si>
    <t>PRUNEDLE_1_N002</t>
  </si>
  <si>
    <t>PRUNEDLE_1_N004</t>
  </si>
  <si>
    <t>PRYOR_CR_LNODEOAD</t>
  </si>
  <si>
    <t>PRYOR_LNODEOAD</t>
  </si>
  <si>
    <t>PSARBLS_6_N001</t>
  </si>
  <si>
    <t>PSARBLS_6_N005</t>
  </si>
  <si>
    <t>PSARBLS_6_N007</t>
  </si>
  <si>
    <t>PSE-BEAR_7_B1</t>
  </si>
  <si>
    <t>PSE-LVOK_7_B1</t>
  </si>
  <si>
    <t>PSEMCKIT_7_B1</t>
  </si>
  <si>
    <t>PSEUDO1_1_N001</t>
  </si>
  <si>
    <t>PSEUDO1B_1_N002</t>
  </si>
  <si>
    <t>PSEUDO4_1_N001</t>
  </si>
  <si>
    <t>PSN_LNODEPSN</t>
  </si>
  <si>
    <t>PSP33A_7_N101</t>
  </si>
  <si>
    <t>PSP33A_7_N102</t>
  </si>
  <si>
    <t>PSP33B_7_N101</t>
  </si>
  <si>
    <t>PSP33B_7_N102</t>
  </si>
  <si>
    <t>PSP33S_7_B1</t>
  </si>
  <si>
    <t>PSP44A_7_N101</t>
  </si>
  <si>
    <t>PSP44A_7_N102</t>
  </si>
  <si>
    <t>PSP44B_7_N101</t>
  </si>
  <si>
    <t>PSP44B_7_N102</t>
  </si>
  <si>
    <t>PSP44S_7_B1</t>
  </si>
  <si>
    <t>PSPIPE_LNODEPM</t>
  </si>
  <si>
    <t>PSQUINCY_6_GN001</t>
  </si>
  <si>
    <t>PSQUINCY_6_N001</t>
  </si>
  <si>
    <t>PSTCKTN_6_LN001</t>
  </si>
  <si>
    <t>PSW_BC_LNODEPSW</t>
  </si>
  <si>
    <t>PSWP_GNODESWP</t>
  </si>
  <si>
    <t>PT_LNODEM11</t>
  </si>
  <si>
    <t>PT_ROCKS_LNODEOAD</t>
  </si>
  <si>
    <t>PTAR_LNODETR1</t>
  </si>
  <si>
    <t>PTHLGEN_7_N001</t>
  </si>
  <si>
    <t>PTHLGEN_7_N002</t>
  </si>
  <si>
    <t>PTMRTTI_6_N001</t>
  </si>
  <si>
    <t>PTR_PP_GNODEA</t>
  </si>
  <si>
    <t>PTR_PP_GNODEB</t>
  </si>
  <si>
    <t>PTR_PP_GNODEC</t>
  </si>
  <si>
    <t>PTR_PP_GNODED</t>
  </si>
  <si>
    <t>PTR_PP_GNODEE</t>
  </si>
  <si>
    <t>PTR_PP_GNODEEE</t>
  </si>
  <si>
    <t>PTR_PP_GNODEF</t>
  </si>
  <si>
    <t>PTR_PP_LNODEROM</t>
  </si>
  <si>
    <t>PTRSN_SA_LNODEOAD</t>
  </si>
  <si>
    <t>PTRSNFLT_LNODEOAD</t>
  </si>
  <si>
    <t>PTS_LNODE12A</t>
  </si>
  <si>
    <t>PTS_LNODE14A</t>
  </si>
  <si>
    <t>PTS7SWNG_7_B2</t>
  </si>
  <si>
    <t>PTSB5_7_B2</t>
  </si>
  <si>
    <t>PTSB6_7_B2</t>
  </si>
  <si>
    <t>PTTRVLY_6_N001</t>
  </si>
  <si>
    <t>PTVY_LNODE131</t>
  </si>
  <si>
    <t>PTVY_LNODE132</t>
  </si>
  <si>
    <t>PTZLOGAN_GNODEND1</t>
  </si>
  <si>
    <t>PTZLOGAN_GNODEND2</t>
  </si>
  <si>
    <t>PTZLOGAN_GNODEND3</t>
  </si>
  <si>
    <t>PTZLOGAN_GNODEND4</t>
  </si>
  <si>
    <t>PU_LNODER2A</t>
  </si>
  <si>
    <t>PU_LNODER4A</t>
  </si>
  <si>
    <t>PUEB_GNODE1_5</t>
  </si>
  <si>
    <t>PUEB_LNODET1</t>
  </si>
  <si>
    <t>PUEB_LNODET2</t>
  </si>
  <si>
    <t>PUEBLOPG_1_N001</t>
  </si>
  <si>
    <t>PUEBLOPG_1_N010</t>
  </si>
  <si>
    <t>PUEBRESV_LNODET1</t>
  </si>
  <si>
    <t>PUEW_LNODE_LD</t>
  </si>
  <si>
    <t>PUEW_LNODET1</t>
  </si>
  <si>
    <t>PUEW_LNODET2</t>
  </si>
  <si>
    <t>PULLMAN_LNODEF1</t>
  </si>
  <si>
    <t>PULLMAN_LNODEF2</t>
  </si>
  <si>
    <t>PUMPKIN_GNODEZOG</t>
  </si>
  <si>
    <t>PUMPKIN_LNODE_KV</t>
  </si>
  <si>
    <t>PUMPPLT3_LNODE-1</t>
  </si>
  <si>
    <t>PUMPPLT5_LNODE-1</t>
  </si>
  <si>
    <t>PUMPPLT6_LNODE-1</t>
  </si>
  <si>
    <t>PUN_GNODEG1</t>
  </si>
  <si>
    <t>PUN_LNODE5B1</t>
  </si>
  <si>
    <t>PUN_LNODE5B3</t>
  </si>
  <si>
    <t>PUNKINCE_LNODE59</t>
  </si>
  <si>
    <t>PUNKINCE_LNODE60</t>
  </si>
  <si>
    <t>PUNKINCE_LNODET3</t>
  </si>
  <si>
    <t>PURDY_BP_LNODE115</t>
  </si>
  <si>
    <t>PURGATR_LNODEIE</t>
  </si>
  <si>
    <t>PURGATR_LNODET1</t>
  </si>
  <si>
    <t>PURGATR_LNODET2</t>
  </si>
  <si>
    <t>PURGATRY_LNODE1I</t>
  </si>
  <si>
    <t>PURIFY_6_LN001</t>
  </si>
  <si>
    <t>PURISIMA_1_N001</t>
  </si>
  <si>
    <t>PURWATER_1_N004</t>
  </si>
  <si>
    <t>PUTCR_7_N001</t>
  </si>
  <si>
    <t>PUTCR_7_N002</t>
  </si>
  <si>
    <t>PUTHCRK_1_N011</t>
  </si>
  <si>
    <t>PV_LNODE10A</t>
  </si>
  <si>
    <t>PV_LNODE12A</t>
  </si>
  <si>
    <t>PV_LNODE13A</t>
  </si>
  <si>
    <t>PV_LNODE17A</t>
  </si>
  <si>
    <t>PV_LNODE20A</t>
  </si>
  <si>
    <t>PV_LNODER1A</t>
  </si>
  <si>
    <t>PV_LNODER2A</t>
  </si>
  <si>
    <t>PV_LNODER4A</t>
  </si>
  <si>
    <t>PV_LNODER5A</t>
  </si>
  <si>
    <t>PV_LNODER9A</t>
  </si>
  <si>
    <t>PVAL_LNODE441</t>
  </si>
  <si>
    <t>PVAL_LNODE442</t>
  </si>
  <si>
    <t>PVL_LNODE5B2</t>
  </si>
  <si>
    <t>PVL_LNODEPVL</t>
  </si>
  <si>
    <t>PVLY_LNODEWR1</t>
  </si>
  <si>
    <t>PVLY_LNODEWR2</t>
  </si>
  <si>
    <t>PVO_LNODEVOA</t>
  </si>
  <si>
    <t>PVO_LNODEVOB</t>
  </si>
  <si>
    <t>PVW_LNODEPVW</t>
  </si>
  <si>
    <t>PWF_GNODEG1</t>
  </si>
  <si>
    <t>PWP1_2_GNODECTG</t>
  </si>
  <si>
    <t>PWP1_2_GNODESTG</t>
  </si>
  <si>
    <t>PWP1_LNODEN4</t>
  </si>
  <si>
    <t>PWP2_2_GNODE1</t>
  </si>
  <si>
    <t>PWP2_2_GNODE10</t>
  </si>
  <si>
    <t>PWP2_2_GNODE11</t>
  </si>
  <si>
    <t>PWP2_2_GNODE12</t>
  </si>
  <si>
    <t>PWP2_2_GNODE2</t>
  </si>
  <si>
    <t>PWP2_2_GNODE3</t>
  </si>
  <si>
    <t>PWP2_2_GNODE4</t>
  </si>
  <si>
    <t>PWP2_2_GNODE5</t>
  </si>
  <si>
    <t>PWP2_2_GNODE6</t>
  </si>
  <si>
    <t>PWP2_2_GNODE7</t>
  </si>
  <si>
    <t>PWP2_2_GNODE8</t>
  </si>
  <si>
    <t>PWP2_2_GNODE9</t>
  </si>
  <si>
    <t>PWP2_LNODE116</t>
  </si>
  <si>
    <t>PWP2_LNODE120</t>
  </si>
  <si>
    <t>PWP2_LNODE216</t>
  </si>
  <si>
    <t>PWP2_LNODE316</t>
  </si>
  <si>
    <t>PWP2_LNODE320</t>
  </si>
  <si>
    <t>PWP2_LNODE416</t>
  </si>
  <si>
    <t>PWP2_LNODE602</t>
  </si>
  <si>
    <t>PWRCI_BP_LNODEESS</t>
  </si>
  <si>
    <t>PWRCI_BP_LNODEITY</t>
  </si>
  <si>
    <t>PWX_LNODEFMR</t>
  </si>
  <si>
    <t>PY_LNODER1A</t>
  </si>
  <si>
    <t>PY_LNODER4A</t>
  </si>
  <si>
    <t>PY_LNODER5A</t>
  </si>
  <si>
    <t>PYGS_1_PYRAMID A1GNODE</t>
  </si>
  <si>
    <t>PYGS_1_PYRAMID A2GNODE</t>
  </si>
  <si>
    <t>PYR_LNODER1A</t>
  </si>
  <si>
    <t>PYR_LNODER2A</t>
  </si>
  <si>
    <t>PYR_LNODER4A</t>
  </si>
  <si>
    <t>PYR_LNODER5A</t>
  </si>
  <si>
    <t>Q045CTG1_7_N001</t>
  </si>
  <si>
    <t>Q045CTG1_7_N002</t>
  </si>
  <si>
    <t>Q045CTG2_7_N001</t>
  </si>
  <si>
    <t>Q045CTG2_7_N002</t>
  </si>
  <si>
    <t>Q0577SS_2_B1</t>
  </si>
  <si>
    <t>Q067STG1_7_N001</t>
  </si>
  <si>
    <t>Q067STG1_7_N002</t>
  </si>
  <si>
    <t>Q1032C2_7_N001</t>
  </si>
  <si>
    <t>Q1032C2_7_N002</t>
  </si>
  <si>
    <t>Q1032C2_7_N003</t>
  </si>
  <si>
    <t>Q1032C2_7_N004</t>
  </si>
  <si>
    <t>Q1061COL_7_N001</t>
  </si>
  <si>
    <t>Q137GN1_7_N001</t>
  </si>
  <si>
    <t>Q137GN2_7_N001</t>
  </si>
  <si>
    <t>Q137GN3_7_N001</t>
  </si>
  <si>
    <t>Q137GN4_7_N001</t>
  </si>
  <si>
    <t>Q159AC1_7_N001</t>
  </si>
  <si>
    <t>Q159AC1_7_N002</t>
  </si>
  <si>
    <t>Q189GN1_7_N001</t>
  </si>
  <si>
    <t>Q356_7_N001</t>
  </si>
  <si>
    <t>Q356TAP_6_B1</t>
  </si>
  <si>
    <t>Q442GEN_7_N005</t>
  </si>
  <si>
    <t>Q442GEN_7_N011</t>
  </si>
  <si>
    <t>Q442GEN_7_N012</t>
  </si>
  <si>
    <t>Q477_7_B1</t>
  </si>
  <si>
    <t>Q477_7_ND002</t>
  </si>
  <si>
    <t>Q481_7_GN001</t>
  </si>
  <si>
    <t>Q482_7_N001</t>
  </si>
  <si>
    <t>Q484_7_N001</t>
  </si>
  <si>
    <t>Q510_7_N005</t>
  </si>
  <si>
    <t>Q510_7_N010</t>
  </si>
  <si>
    <t>Q526C2_7_N006</t>
  </si>
  <si>
    <t>Q526TP_6_B1</t>
  </si>
  <si>
    <t>Q532C2_7_N001</t>
  </si>
  <si>
    <t>Q548_7_N001</t>
  </si>
  <si>
    <t>Q557_7_N001</t>
  </si>
  <si>
    <t>Q557_7_N005</t>
  </si>
  <si>
    <t>Q607GEN_7_N002</t>
  </si>
  <si>
    <t>Q6081_7_N001</t>
  </si>
  <si>
    <t>Q6082_7_N001</t>
  </si>
  <si>
    <t>Q620_7_N001</t>
  </si>
  <si>
    <t>Q633_6_B1</t>
  </si>
  <si>
    <t>Q633C1_7_N001</t>
  </si>
  <si>
    <t>Q643G_6_N002</t>
  </si>
  <si>
    <t>Q643G_7_N001</t>
  </si>
  <si>
    <t>Q643WC2_7_N001</t>
  </si>
  <si>
    <t>Q643WC2_7_N002</t>
  </si>
  <si>
    <t>Q643WC2_7_N003</t>
  </si>
  <si>
    <t>Q643XC2_7_N001</t>
  </si>
  <si>
    <t>Q644A2_7_N001</t>
  </si>
  <si>
    <t>Q653B_1_B1</t>
  </si>
  <si>
    <t>Q653B_7_N001</t>
  </si>
  <si>
    <t>Q653FC2_7_N001</t>
  </si>
  <si>
    <t>Q678C2_7_N001</t>
  </si>
  <si>
    <t>Q678SS_1_B1</t>
  </si>
  <si>
    <t>Q679C2_7_N001</t>
  </si>
  <si>
    <t>Q723EQ2_7_N001</t>
  </si>
  <si>
    <t>Q775EQ1_7_N002</t>
  </si>
  <si>
    <t>Q829GEN_7_N001</t>
  </si>
  <si>
    <t>Q829GEN_7_N002</t>
  </si>
  <si>
    <t>Q885C2_7_N001</t>
  </si>
  <si>
    <t>Q965C2_7_N001</t>
  </si>
  <si>
    <t>Q972GEN_7_N001</t>
  </si>
  <si>
    <t>QLC_LNODEQLC</t>
  </si>
  <si>
    <t>QNL_LNODEL12</t>
  </si>
  <si>
    <t>QNL_LNODEWFQ</t>
  </si>
  <si>
    <t>QNT_LNODEQNT</t>
  </si>
  <si>
    <t>QRP_LNODEQRP</t>
  </si>
  <si>
    <t>QRY_LNODE1</t>
  </si>
  <si>
    <t>QS_CPXG1GNODE</t>
  </si>
  <si>
    <t>QS_CPXG2GNODE</t>
  </si>
  <si>
    <t>QS_LNODE10A</t>
  </si>
  <si>
    <t>QS_LNODE14A</t>
  </si>
  <si>
    <t>QS_LNODER2A</t>
  </si>
  <si>
    <t>QS_LNODER6A</t>
  </si>
  <si>
    <t>QTY_GNODEG1</t>
  </si>
  <si>
    <t>QTY_GNODEG2</t>
  </si>
  <si>
    <t>QTY_GNODEG3</t>
  </si>
  <si>
    <t>QTY_GNODEG4</t>
  </si>
  <si>
    <t>QU_LNODE18A</t>
  </si>
  <si>
    <t>QU_LNODE21A</t>
  </si>
  <si>
    <t>QU_LNODE22A</t>
  </si>
  <si>
    <t>QU_LNODE26A</t>
  </si>
  <si>
    <t>QU_LNODE30A</t>
  </si>
  <si>
    <t>QUAIL_LNODE-1</t>
  </si>
  <si>
    <t>QUAIL_LNODE-2</t>
  </si>
  <si>
    <t>QUAIL_LNODE-3</t>
  </si>
  <si>
    <t>QUAIL_SR_LNODELD1</t>
  </si>
  <si>
    <t>QUAIL_SR_LNODELD2</t>
  </si>
  <si>
    <t>QUAK_LNODE801</t>
  </si>
  <si>
    <t>QUAK_LNODE802</t>
  </si>
  <si>
    <t>QUALLS_LNODELLS</t>
  </si>
  <si>
    <t>QUARR_BP_LNODERRY</t>
  </si>
  <si>
    <t>QUARRY_LNODED1</t>
  </si>
  <si>
    <t>QUARRY_LNODED2</t>
  </si>
  <si>
    <t>QUARTZHL_6_N001</t>
  </si>
  <si>
    <t>QUEBEC_1_N001</t>
  </si>
  <si>
    <t>QUEENAVE_LNODE23</t>
  </si>
  <si>
    <t>QUEENAVE_LNODE47</t>
  </si>
  <si>
    <t>QUEENCRK_LNODELD3</t>
  </si>
  <si>
    <t>QUEENCRK_LNODELD4</t>
  </si>
  <si>
    <t>QUEENSLD_LNODET1</t>
  </si>
  <si>
    <t>QUENETT_LNODEGE1</t>
  </si>
  <si>
    <t>QUENETT_LNODEGE2</t>
  </si>
  <si>
    <t>QUENETT_LNODELK1</t>
  </si>
  <si>
    <t>QUENETT_LNODELK2</t>
  </si>
  <si>
    <t>QUIGLEY_LNODE01T</t>
  </si>
  <si>
    <t>QUILA_BP_LNODEXF1</t>
  </si>
  <si>
    <t>QUILC_BP_LNODEFMR</t>
  </si>
  <si>
    <t>QUIN_CH_NODE01</t>
  </si>
  <si>
    <t>QUIN_IP_LNODE31</t>
  </si>
  <si>
    <t>QUIN_LNODE411</t>
  </si>
  <si>
    <t>QUINCY_LNODE12</t>
  </si>
  <si>
    <t>QUINCY_LNODE16</t>
  </si>
  <si>
    <t>QUINCY_LNODE18</t>
  </si>
  <si>
    <t>QUINCY_P_LNODE0RT</t>
  </si>
  <si>
    <t>QUTZ_LNODE131</t>
  </si>
  <si>
    <t>QUTZ_LNODE132</t>
  </si>
  <si>
    <t>RADAR_BS_LNODEOAD</t>
  </si>
  <si>
    <t>RADAR_LNODESBR</t>
  </si>
  <si>
    <t>RADERVIL_LNODELLE</t>
  </si>
  <si>
    <t>RADIO_DR_LNODELD1</t>
  </si>
  <si>
    <t>RADUM_6_N001</t>
  </si>
  <si>
    <t>RADUM_6_N004</t>
  </si>
  <si>
    <t>RAFT_LNODEAFT</t>
  </si>
  <si>
    <t>RAFTERJ_LNODE1</t>
  </si>
  <si>
    <t>RAGTOWN_GNODETS</t>
  </si>
  <si>
    <t>RAI_LNODEXF1</t>
  </si>
  <si>
    <t>RAILROD_LNODE-1</t>
  </si>
  <si>
    <t>RAILROD_LNODE-2</t>
  </si>
  <si>
    <t>RAILROD_LNODE-3</t>
  </si>
  <si>
    <t>RAILROD_LNODEM4</t>
  </si>
  <si>
    <t>RAILWELD_LNODEOAD</t>
  </si>
  <si>
    <t>RAINBOW_1_N001</t>
  </si>
  <si>
    <t>RAINBOW_LNODE-1</t>
  </si>
  <si>
    <t>RAINBOW_LNODE-2</t>
  </si>
  <si>
    <t>RAINBOW_LNODE-3</t>
  </si>
  <si>
    <t>RAINR_BP_LNODEPGE</t>
  </si>
  <si>
    <t>RAINR_BP_LNODEPUD</t>
  </si>
  <si>
    <t>RAINSVIL_LNODEILLE</t>
  </si>
  <si>
    <t>RALS_LNODE841</t>
  </si>
  <si>
    <t>RALS_LNODE842</t>
  </si>
  <si>
    <t>RALSTNWW_LNODEND</t>
  </si>
  <si>
    <t>RALSTON_2_B1</t>
  </si>
  <si>
    <t>RALSTON_6_N001</t>
  </si>
  <si>
    <t>RALSTON_6_N002</t>
  </si>
  <si>
    <t>RALSTON_7_B1</t>
  </si>
  <si>
    <t>RALSTON_LNODEKAR</t>
  </si>
  <si>
    <t>RALSTON_LNODENPP</t>
  </si>
  <si>
    <t>RALSTON_LNODEOOD</t>
  </si>
  <si>
    <t>RALSTTPB_6_N008</t>
  </si>
  <si>
    <t>RAMCOOY_7_B1</t>
  </si>
  <si>
    <t>RAMNGEN_7_N002</t>
  </si>
  <si>
    <t>RAMNGEN_7_N003</t>
  </si>
  <si>
    <t>RAMON_2_N001</t>
  </si>
  <si>
    <t>RAMONAGN_7_N001</t>
  </si>
  <si>
    <t>RAMP_LNODEWR1</t>
  </si>
  <si>
    <t>RAMPART_LNODER_1</t>
  </si>
  <si>
    <t>RAMPART_LNODET_2</t>
  </si>
  <si>
    <t>RANBW_BP_LNODEEC2</t>
  </si>
  <si>
    <t>RANBW_BP_LNODEXF1</t>
  </si>
  <si>
    <t>RANCHO_LNODECHO</t>
  </si>
  <si>
    <t>RANCHRS_1_N001</t>
  </si>
  <si>
    <t>RANDL_BP_LNODEMR1</t>
  </si>
  <si>
    <t>RANDL_BP_LNODEMR2</t>
  </si>
  <si>
    <t>RANDOLP_LNODELPH2</t>
  </si>
  <si>
    <t>RANDOLP_LNODEOLPH</t>
  </si>
  <si>
    <t>RANDOLPH_LNODE1RT</t>
  </si>
  <si>
    <t>RANDOLPH_LNODE2RT</t>
  </si>
  <si>
    <t>RANDSBG_7_N001</t>
  </si>
  <si>
    <t>RANDSBG_7_N002</t>
  </si>
  <si>
    <t>RANDSBRG_1_N001</t>
  </si>
  <si>
    <t>RANGELY_LNODELDF1</t>
  </si>
  <si>
    <t>RANGELY_LNODELDS1</t>
  </si>
  <si>
    <t>RANGELY_LNODELDS2</t>
  </si>
  <si>
    <t>RANVISTO_LNODET_1</t>
  </si>
  <si>
    <t>RANVISTO_LNODET_2</t>
  </si>
  <si>
    <t>RATH_PWR_NODEGT</t>
  </si>
  <si>
    <t>RATH_PWR_NODEST</t>
  </si>
  <si>
    <t>RATHDRUM_LNODEF3</t>
  </si>
  <si>
    <t>RATHDRUM_NODE01</t>
  </si>
  <si>
    <t>RATHDRUM_NODE02</t>
  </si>
  <si>
    <t>RATLS_BP_LNODEREA</t>
  </si>
  <si>
    <t>RATLSNK_GNODEND1</t>
  </si>
  <si>
    <t>RATLSNK_GNODEND2</t>
  </si>
  <si>
    <t>RATTLSNK_LNODEUMP</t>
  </si>
  <si>
    <t>RAWHID_GNODEAR3</t>
  </si>
  <si>
    <t>RAWHID_GNODEAR4</t>
  </si>
  <si>
    <t>RAWHID_GNODEIDE</t>
  </si>
  <si>
    <t>RAWHID_GNODET_A</t>
  </si>
  <si>
    <t>RAWHID_GNODET_B</t>
  </si>
  <si>
    <t>RAWHID_GNODET_C</t>
  </si>
  <si>
    <t>RAWHID_GNODET_D</t>
  </si>
  <si>
    <t>RAWHID_GNODET_F</t>
  </si>
  <si>
    <t>RAWHID_LNODEIDE</t>
  </si>
  <si>
    <t>RAWHIDE_NODET</t>
  </si>
  <si>
    <t>RAWSON_6_N001</t>
  </si>
  <si>
    <t>RAWSON_6_N002</t>
  </si>
  <si>
    <t>RAY_SR_LNODELD1</t>
  </si>
  <si>
    <t>RAY_SR_LNODELD2</t>
  </si>
  <si>
    <t>RAY_SR_LNODELD3</t>
  </si>
  <si>
    <t>RAY_SR_LNODELD4</t>
  </si>
  <si>
    <t>RAYCHEM_6_N001</t>
  </si>
  <si>
    <t>RAYCHUTE_GNODEGEN</t>
  </si>
  <si>
    <t>RAYL_LNODE_LD</t>
  </si>
  <si>
    <t>RAYMOND_LNODE9T1</t>
  </si>
  <si>
    <t>RB_LNODER1A</t>
  </si>
  <si>
    <t>RB_LNODER5A</t>
  </si>
  <si>
    <t>RBF_LNODERBF</t>
  </si>
  <si>
    <t>RBOW_GEN_1_RBOWGNODE</t>
  </si>
  <si>
    <t>RBP1_2_GNODE1</t>
  </si>
  <si>
    <t>RBP1_2_GNODE2</t>
  </si>
  <si>
    <t>RBP1_2_GNODE3</t>
  </si>
  <si>
    <t>RBSS_LNODEAR4</t>
  </si>
  <si>
    <t>RBW_LAK_GNODERB1</t>
  </si>
  <si>
    <t>RBW_LAK_GNODERB2</t>
  </si>
  <si>
    <t>RBW_LAK_GNODERB3</t>
  </si>
  <si>
    <t>RBW_LAK_GNODERB4</t>
  </si>
  <si>
    <t>RBW_LAK_GNODERB5</t>
  </si>
  <si>
    <t>RBW_LAK_LNODE4_A</t>
  </si>
  <si>
    <t>RBW_LAK_LNODE4_B</t>
  </si>
  <si>
    <t>RBW_LAK_LNODE5KV</t>
  </si>
  <si>
    <t>RBW_LAK_LNODEDR1</t>
  </si>
  <si>
    <t>RBW_LAK_LNODEDR2</t>
  </si>
  <si>
    <t>RBW_LAK_LNODEDR3</t>
  </si>
  <si>
    <t>RBW_LAK_LNODEDR4</t>
  </si>
  <si>
    <t>RBW_LAK_LNODEDR5</t>
  </si>
  <si>
    <t>RBW_LAK_LNODEDR6</t>
  </si>
  <si>
    <t>RBW_LNODEBW1</t>
  </si>
  <si>
    <t>RBW_LNODEBW2</t>
  </si>
  <si>
    <t>RBYGULCH_LNODEOAD</t>
  </si>
  <si>
    <t>RCARMEL_6_N001</t>
  </si>
  <si>
    <t>RCARMEL_6_N004</t>
  </si>
  <si>
    <t>RCARMEL_6_N011</t>
  </si>
  <si>
    <t>RCDD_GNODE011</t>
  </si>
  <si>
    <t>RCK1_7_TELEMTRD_CSPPGNODE</t>
  </si>
  <si>
    <t>RDBLFPP_6_N001</t>
  </si>
  <si>
    <t>RDC_BC_LNODERDC</t>
  </si>
  <si>
    <t>RDC_GNODESDC</t>
  </si>
  <si>
    <t>RDC_GNODEYDC</t>
  </si>
  <si>
    <t>RDGDNR_LNODE_6</t>
  </si>
  <si>
    <t>RDLD_LNODEWR1</t>
  </si>
  <si>
    <t>RDM_LNODERDM</t>
  </si>
  <si>
    <t>RDNIXON_GNODEN_1</t>
  </si>
  <si>
    <t>RDNIXON_GNODEN_2</t>
  </si>
  <si>
    <t>RDNIXON_GNODEN_3</t>
  </si>
  <si>
    <t>RDNIXON_LNODER_2</t>
  </si>
  <si>
    <t>RDNIXON_LNODER_4</t>
  </si>
  <si>
    <t>RDO_LNODEXF1</t>
  </si>
  <si>
    <t>RDR_GNODE1A</t>
  </si>
  <si>
    <t>RDR_GNODE2A</t>
  </si>
  <si>
    <t>RDR_GNODE3A</t>
  </si>
  <si>
    <t>RDSM_TP_GENGNODE</t>
  </si>
  <si>
    <t>RDSMITH_1_GEN164GNODE</t>
  </si>
  <si>
    <t>RDVL_LNODEWR1</t>
  </si>
  <si>
    <t>RDVL_LNODEWR2</t>
  </si>
  <si>
    <t>RDVL_LNODEWR3</t>
  </si>
  <si>
    <t>RDWDLNDF_7_N001</t>
  </si>
  <si>
    <t>RE_LNODER2A</t>
  </si>
  <si>
    <t>RE_LNODER4A</t>
  </si>
  <si>
    <t>RE_LNODER5A</t>
  </si>
  <si>
    <t>READ_BP_LNODE115</t>
  </si>
  <si>
    <t>READRD_LNODEO_1</t>
  </si>
  <si>
    <t>READRD_LNODEO_2</t>
  </si>
  <si>
    <t>REARDAN_LNODEMR</t>
  </si>
  <si>
    <t>REATA_LNODEPUD</t>
  </si>
  <si>
    <t>REC_BC_LNODEREC</t>
  </si>
  <si>
    <t>REC_LA_GNODEF1</t>
  </si>
  <si>
    <t>REC_LA_GNODEF2</t>
  </si>
  <si>
    <t>REC_LA_GNODEF3</t>
  </si>
  <si>
    <t>RECTOR_2_N114</t>
  </si>
  <si>
    <t>RECTOR_6_N001</t>
  </si>
  <si>
    <t>RECTOR_6_N004</t>
  </si>
  <si>
    <t>RECTOR_6_N007</t>
  </si>
  <si>
    <t>RECTOR_6_N008</t>
  </si>
  <si>
    <t>RECTOR_6_N009</t>
  </si>
  <si>
    <t>RECTOR_6_N020</t>
  </si>
  <si>
    <t>RED_DEER_LNODET3</t>
  </si>
  <si>
    <t>RED_DEER_LNODET4</t>
  </si>
  <si>
    <t>RED_LNODEXF1</t>
  </si>
  <si>
    <t>RED_LNODEXF2</t>
  </si>
  <si>
    <t>RED_TAIL_LNODEIL1</t>
  </si>
  <si>
    <t>REDBLANK_LNODE1</t>
  </si>
  <si>
    <t>REDBLFF_6_N001</t>
  </si>
  <si>
    <t>REDBLFF_6_N004</t>
  </si>
  <si>
    <t>REDBLFF_6_N005</t>
  </si>
  <si>
    <t>REDBLFF_6_N008</t>
  </si>
  <si>
    <t>REDBLUFF_2_B1</t>
  </si>
  <si>
    <t>REDBOX_LNODEX_1</t>
  </si>
  <si>
    <t>REDBUD_1_N001</t>
  </si>
  <si>
    <t>REDBUD_1_N004</t>
  </si>
  <si>
    <t>REDBUTTU_3_TNODE</t>
  </si>
  <si>
    <t>REDBUTTU_LNODELDT3</t>
  </si>
  <si>
    <t>REDBUTTY_LNODET2</t>
  </si>
  <si>
    <t>REDD_BP_LNODEND1</t>
  </si>
  <si>
    <t>REDD_BP_LNODEVER</t>
  </si>
  <si>
    <t>REDHORSE_GNODEAR</t>
  </si>
  <si>
    <t>REDHORSE_GNODEND</t>
  </si>
  <si>
    <t>REDLAKE_2_UNIT1GNODE</t>
  </si>
  <si>
    <t>REDMAN_6_N001</t>
  </si>
  <si>
    <t>REDMESA_1_REDMESAWFGNODE</t>
  </si>
  <si>
    <t>REDMGEN_7_N001</t>
  </si>
  <si>
    <t>REDMGEN_7_N003</t>
  </si>
  <si>
    <t>REDMO_BP_LNODE2KV</t>
  </si>
  <si>
    <t>REDMO_BP_LNODE9KV</t>
  </si>
  <si>
    <t>REDMO_BP_LNODEALT</t>
  </si>
  <si>
    <t>REDMO_BP_LNODEEC1</t>
  </si>
  <si>
    <t>REDMO_BP_LNODEEC2</t>
  </si>
  <si>
    <t>REDMO_BP_LNODEERS</t>
  </si>
  <si>
    <t>REDMO_BP_LNODEPRI</t>
  </si>
  <si>
    <t>REDMO_BP_LNODETTE</t>
  </si>
  <si>
    <t>REDMOND2_LNODE01</t>
  </si>
  <si>
    <t>REDMOND2_LNODE02</t>
  </si>
  <si>
    <t>REDON5G_7_B1</t>
  </si>
  <si>
    <t>REDON6G_7_B1</t>
  </si>
  <si>
    <t>REDON8G_7_B1</t>
  </si>
  <si>
    <t>REDONDO_2_N037</t>
  </si>
  <si>
    <t>REDROCK_LNODE-1</t>
  </si>
  <si>
    <t>REDROCK_LNODE-2</t>
  </si>
  <si>
    <t>REDROCWC_LNODEOCK</t>
  </si>
  <si>
    <t>REDTAIL_LNODEAIL</t>
  </si>
  <si>
    <t>REDWATER_LNODET1</t>
  </si>
  <si>
    <t>REDWATER_LNODET2</t>
  </si>
  <si>
    <t>REDWILLW_LNODELLW</t>
  </si>
  <si>
    <t>REDWOOD_6_N001</t>
  </si>
  <si>
    <t>REDWOOD_6_N002</t>
  </si>
  <si>
    <t>REDWOOD_6_N005</t>
  </si>
  <si>
    <t>REDWOOD_6_N006</t>
  </si>
  <si>
    <t>REDWOOD_6_N007</t>
  </si>
  <si>
    <t>REDWOODU_LNODED1</t>
  </si>
  <si>
    <t>REDWOODU_LNODED2</t>
  </si>
  <si>
    <t>REED_PNT_LNODEMPC</t>
  </si>
  <si>
    <t>REED_PNT_LNODEREA</t>
  </si>
  <si>
    <t>REED_SR_LNODELD2</t>
  </si>
  <si>
    <t>REED_SR_LNODELD3</t>
  </si>
  <si>
    <t>REEDLEY_1_N001</t>
  </si>
  <si>
    <t>REEDLEY_6_N001</t>
  </si>
  <si>
    <t>REEDLEY_7_N002</t>
  </si>
  <si>
    <t>REEDP_BP_LNODELIN</t>
  </si>
  <si>
    <t>REEDP_BP_LNODEOOP</t>
  </si>
  <si>
    <t>REEDP_BP_LNODERV3</t>
  </si>
  <si>
    <t>REESERV_LNODE23</t>
  </si>
  <si>
    <t>REEVES_1_REEVES1GNODE</t>
  </si>
  <si>
    <t>REEVES_1_REEVES2GNODE</t>
  </si>
  <si>
    <t>REEVES_1_REEVES3GNODE</t>
  </si>
  <si>
    <t>REEVES_1_REEVESPVGNODE</t>
  </si>
  <si>
    <t>REEVES_LNODEESUB</t>
  </si>
  <si>
    <t>REEVES_LNODESAUX</t>
  </si>
  <si>
    <t>REFIN_SR_LNODEDD1</t>
  </si>
  <si>
    <t>REFINERY_LNODE33</t>
  </si>
  <si>
    <t>REFINERY_LNODE98</t>
  </si>
  <si>
    <t>REGENA_LNODE-2</t>
  </si>
  <si>
    <t>REINWY_LNODED1</t>
  </si>
  <si>
    <t>REINWY_LNODELD2</t>
  </si>
  <si>
    <t>REMINGT_LNODED</t>
  </si>
  <si>
    <t>RENFRO_1_N001</t>
  </si>
  <si>
    <t>RENFRO_1_N010</t>
  </si>
  <si>
    <t>RENO_LNODE_69</t>
  </si>
  <si>
    <t>RENO_LNODE03</t>
  </si>
  <si>
    <t>RENO_LNODE04</t>
  </si>
  <si>
    <t>RENO_LNODE9KV</t>
  </si>
  <si>
    <t>RENOP_LNODEAD</t>
  </si>
  <si>
    <t>RENOVA_LNODEOAD</t>
  </si>
  <si>
    <t>RENWIND_1_N001</t>
  </si>
  <si>
    <t>REPUB_BP_LNODEPUD</t>
  </si>
  <si>
    <t>REPUB_BP_LNODERG1</t>
  </si>
  <si>
    <t>REPUB_BP_LNODERG2</t>
  </si>
  <si>
    <t>RERCU1_7_B1</t>
  </si>
  <si>
    <t>RERCU2_7_B1</t>
  </si>
  <si>
    <t>RERCU3_7_GN001</t>
  </si>
  <si>
    <t>RERCU4_7_GN001</t>
  </si>
  <si>
    <t>RESEARCH_LNODED1</t>
  </si>
  <si>
    <t>RESEARCH_LNODED2</t>
  </si>
  <si>
    <t>RESERVE_6_N001</t>
  </si>
  <si>
    <t>RESERVR_LNODE1</t>
  </si>
  <si>
    <t>RESERVR_LNODE2</t>
  </si>
  <si>
    <t>RESGPW_2_N1</t>
  </si>
  <si>
    <t>RESGPW_2_N2</t>
  </si>
  <si>
    <t>RESGPW_2_N3</t>
  </si>
  <si>
    <t>RESGPW_2_N4</t>
  </si>
  <si>
    <t>RESGPW_2_N5</t>
  </si>
  <si>
    <t>RESGPW_2_N6</t>
  </si>
  <si>
    <t>RESV_ST_LNODEK2L</t>
  </si>
  <si>
    <t>REUN_LNODE_T2</t>
  </si>
  <si>
    <t>REV_GNODEG1</t>
  </si>
  <si>
    <t>REV_GNODEG2</t>
  </si>
  <si>
    <t>REV_GNODEG3</t>
  </si>
  <si>
    <t>REV_GNODEG4</t>
  </si>
  <si>
    <t>REV_GNODEG5</t>
  </si>
  <si>
    <t>REV_LNODESS</t>
  </si>
  <si>
    <t>REXBURG_LNODER1</t>
  </si>
  <si>
    <t>REXBURG_LNODER2</t>
  </si>
  <si>
    <t>RFC_PSCO_LNODE_LD1</t>
  </si>
  <si>
    <t>RFC_PSCO_LNODE_LD2</t>
  </si>
  <si>
    <t>RFC_PSCO_LNODE64B</t>
  </si>
  <si>
    <t>RFC_PSCO_LNODE911</t>
  </si>
  <si>
    <t>RFP_NODET</t>
  </si>
  <si>
    <t>RGA_BC_LNODEL59</t>
  </si>
  <si>
    <t>RGC_DC_LNODECLD</t>
  </si>
  <si>
    <t>RH_LNODE10A</t>
  </si>
  <si>
    <t>RH_LNODE12A</t>
  </si>
  <si>
    <t>RH_LNODE13A</t>
  </si>
  <si>
    <t>RH_LNODER1A</t>
  </si>
  <si>
    <t>RH_LNODER2A</t>
  </si>
  <si>
    <t>RH_LNODER4A</t>
  </si>
  <si>
    <t>RH_LNODER6A</t>
  </si>
  <si>
    <t>RHLS_LNODEWR1</t>
  </si>
  <si>
    <t>RHO_LNODEXF1</t>
  </si>
  <si>
    <t>RIBSTONE_LNODET_H</t>
  </si>
  <si>
    <t>RICE_6_N002</t>
  </si>
  <si>
    <t>RICE_6_N101</t>
  </si>
  <si>
    <t>RICE_SR_LNODELD1</t>
  </si>
  <si>
    <t>RICE_SR_LNODELD2</t>
  </si>
  <si>
    <t>RICE_SR_LNODELD3</t>
  </si>
  <si>
    <t>RICH_LNODE9T1</t>
  </si>
  <si>
    <t>RICHARDC_LNODEA69</t>
  </si>
  <si>
    <t>RICHARDS_LNODE_LK</t>
  </si>
  <si>
    <t>RICHARDS_LNODES_1</t>
  </si>
  <si>
    <t>RICHD_BP_LNODEFMR</t>
  </si>
  <si>
    <t>RICHGEN_7_N001</t>
  </si>
  <si>
    <t>RICHGEN_7_N002</t>
  </si>
  <si>
    <t>RICHGN2_7_N001</t>
  </si>
  <si>
    <t>RICHL_BP_LNODECHL</t>
  </si>
  <si>
    <t>RICHMOND_1_B1</t>
  </si>
  <si>
    <t>RICHMOND_1_GN001</t>
  </si>
  <si>
    <t>RICHMOND_1_N001</t>
  </si>
  <si>
    <t>RICHMOND_1_N004</t>
  </si>
  <si>
    <t>RICHMOND_LNODELD1</t>
  </si>
  <si>
    <t>RIDC_GNODEND1</t>
  </si>
  <si>
    <t>RIDDLE_LNODELD</t>
  </si>
  <si>
    <t>RIDDLEVE_LNODED1</t>
  </si>
  <si>
    <t>RIDG_LNODE003</t>
  </si>
  <si>
    <t>RIDGELAN_LNODED1</t>
  </si>
  <si>
    <t>RIDGELAN_LNODED2</t>
  </si>
  <si>
    <t>RIDGET2_7_N001</t>
  </si>
  <si>
    <t>RIDINGRC_LNODEPM</t>
  </si>
  <si>
    <t>RIGBY_LNODER4</t>
  </si>
  <si>
    <t>RILEY_BP_LNODELEY</t>
  </si>
  <si>
    <t>RILEY_LNODE-2</t>
  </si>
  <si>
    <t>RILLITO_LNODET_1</t>
  </si>
  <si>
    <t>RILLITO_LNODET_2</t>
  </si>
  <si>
    <t>RILLITO_LNODET_3</t>
  </si>
  <si>
    <t>RIM_LNODERIM</t>
  </si>
  <si>
    <t>RIMBEY_LNODE5KV</t>
  </si>
  <si>
    <t>RIMBEY_LNODET1</t>
  </si>
  <si>
    <t>RIMBEY_LNODET2</t>
  </si>
  <si>
    <t>RIMROCK_LNODEK6H</t>
  </si>
  <si>
    <t>RIMROCKE_GNODEAST</t>
  </si>
  <si>
    <t>RIMROCKE_GNODEF</t>
  </si>
  <si>
    <t>RIMROCKE_GNODEG</t>
  </si>
  <si>
    <t>RIMROCKE_GNODEH</t>
  </si>
  <si>
    <t>RIMROCKE_GNODEJ</t>
  </si>
  <si>
    <t>RIMROCKW_GNODEB</t>
  </si>
  <si>
    <t>RIMROCKW_GNODEC</t>
  </si>
  <si>
    <t>RIMROCKW_GNODECKW</t>
  </si>
  <si>
    <t>RIMROCKW_GNODED</t>
  </si>
  <si>
    <t>RIN_SUB_LNODEONA</t>
  </si>
  <si>
    <t>RIN_SUB_LNODEONB</t>
  </si>
  <si>
    <t>RIN_SUB_LNODEONC</t>
  </si>
  <si>
    <t>RIN161CE_LNODED10</t>
  </si>
  <si>
    <t>RIN161CE_LNODED20</t>
  </si>
  <si>
    <t>RINCON_1_N001</t>
  </si>
  <si>
    <t>RINCON_1_N003</t>
  </si>
  <si>
    <t>RINCON_6_N001</t>
  </si>
  <si>
    <t>RINCON_6_N008</t>
  </si>
  <si>
    <t>RING_CK_LNODE01T</t>
  </si>
  <si>
    <t>RING_CK_LNODE02T</t>
  </si>
  <si>
    <t>RINGO_BP_LNODECID</t>
  </si>
  <si>
    <t>RINGO_BP_LNODENDC</t>
  </si>
  <si>
    <t>RINNVALL_LNODET1</t>
  </si>
  <si>
    <t>RINNVALL_LNODET2</t>
  </si>
  <si>
    <t>RIO_LNODE18A</t>
  </si>
  <si>
    <t>RIO_LNODE20A</t>
  </si>
  <si>
    <t>RIO_LNODE21A</t>
  </si>
  <si>
    <t>RIO_LNODE26A</t>
  </si>
  <si>
    <t>RIO_LNODE28A</t>
  </si>
  <si>
    <t>RIO_LNODE29A</t>
  </si>
  <si>
    <t>RIOBOSQ_LNODET1</t>
  </si>
  <si>
    <t>RIOBRAVO_LNODEOAUX</t>
  </si>
  <si>
    <t>RIOBRVO_1_N001</t>
  </si>
  <si>
    <t>RIOBRVO_1_N006</t>
  </si>
  <si>
    <t>RIOBRVQF_6_N001</t>
  </si>
  <si>
    <t>RIOBRVTM_1_B1</t>
  </si>
  <si>
    <t>RIOBRVTM_1_N001</t>
  </si>
  <si>
    <t>RIODELL_6_N001</t>
  </si>
  <si>
    <t>RIODLLTP_6_B1</t>
  </si>
  <si>
    <t>RIOG_LNODE_LD</t>
  </si>
  <si>
    <t>RIOGRAN_GNODEGEN9</t>
  </si>
  <si>
    <t>RIOGRAN_GNODEUNIT6</t>
  </si>
  <si>
    <t>RIOGRAN_GNODEUNIT7</t>
  </si>
  <si>
    <t>RIOGRAN_GNODEUNIT8</t>
  </si>
  <si>
    <t>RIOGRAN_LNODEIRE</t>
  </si>
  <si>
    <t>RIOGRAN_LNODENT6</t>
  </si>
  <si>
    <t>RIOGRAN_LNODENT7</t>
  </si>
  <si>
    <t>RIOGRAN_LNODENT8</t>
  </si>
  <si>
    <t>RIOGRAN_LNODET12</t>
  </si>
  <si>
    <t>RIOGRAN_LNODET3</t>
  </si>
  <si>
    <t>RIOGRAN_LNODET4</t>
  </si>
  <si>
    <t>RIOHONDO_6_N001</t>
  </si>
  <si>
    <t>RIOHONDO_6_N004</t>
  </si>
  <si>
    <t>RIOHONDO_6_N007</t>
  </si>
  <si>
    <t>RIOHONDO_LNODEONDO</t>
  </si>
  <si>
    <t>RIOOSO_1_N033</t>
  </si>
  <si>
    <t>RIOPUERC_3_ENCINOPVGNODE</t>
  </si>
  <si>
    <t>RIOVE_SR_LNODELD2</t>
  </si>
  <si>
    <t>RIPLEY_LNODET1</t>
  </si>
  <si>
    <t>RIPON_1_N001</t>
  </si>
  <si>
    <t>RIPON_1_N008</t>
  </si>
  <si>
    <t>RIPPLE_LNODEREA</t>
  </si>
  <si>
    <t>RIPPR_BP_LNODEBK1</t>
  </si>
  <si>
    <t>RIPPR_BP_LNODEBK2</t>
  </si>
  <si>
    <t>RIPPR_BP_LNODEBK3</t>
  </si>
  <si>
    <t>RIPPR_BP_LNODEBK4</t>
  </si>
  <si>
    <t>RIRIETAP_LNODERI</t>
  </si>
  <si>
    <t>RISL_PSE_GNODEGN1</t>
  </si>
  <si>
    <t>RIT_LNODEXF1</t>
  </si>
  <si>
    <t>RITA_LNODERITA</t>
  </si>
  <si>
    <t>RITEAID_6_N001</t>
  </si>
  <si>
    <t>RITER_LNODED3</t>
  </si>
  <si>
    <t>RITTENHS_LNODELD3</t>
  </si>
  <si>
    <t>RITTENHS_LNODELD4</t>
  </si>
  <si>
    <t>RITTER_6_N001</t>
  </si>
  <si>
    <t>RITZVILE_LNODEBE</t>
  </si>
  <si>
    <t>RITZVLTP_LNODEMR</t>
  </si>
  <si>
    <t>RIV_LNODE12A</t>
  </si>
  <si>
    <t>RIV_LNODE13A</t>
  </si>
  <si>
    <t>RIV_LNODE14A</t>
  </si>
  <si>
    <t>RIV_LNODER1A</t>
  </si>
  <si>
    <t>RIV_LNODER2A</t>
  </si>
  <si>
    <t>RIV_LNODER6A</t>
  </si>
  <si>
    <t>RIV_SIDE_LNODEOAD</t>
  </si>
  <si>
    <t>RIVE_LNODER_1</t>
  </si>
  <si>
    <t>RIVE_LNODER_2</t>
  </si>
  <si>
    <t>RIVED_BP_LNODEFMR</t>
  </si>
  <si>
    <t>RIVER_BP_LNODE961</t>
  </si>
  <si>
    <t>RIVER_SR_LNODELD4</t>
  </si>
  <si>
    <t>RIVERDAL_LNODED3</t>
  </si>
  <si>
    <t>RIVERDAL_LNODEEL</t>
  </si>
  <si>
    <t>RIVERDAL_LNODEN</t>
  </si>
  <si>
    <t>RIVERDAL_LNODEP</t>
  </si>
  <si>
    <t>RIVERDAL_LNODEY</t>
  </si>
  <si>
    <t>RIVERRD_LNODE-1</t>
  </si>
  <si>
    <t>RIVERRD_LNODE-2</t>
  </si>
  <si>
    <t>RIVERROA_LNODE53</t>
  </si>
  <si>
    <t>RIVERROA_LNODE75</t>
  </si>
  <si>
    <t>RIVERROA_LNODE76</t>
  </si>
  <si>
    <t>RIVERROA_LNODE77</t>
  </si>
  <si>
    <t>RIVERROA_LNODET5</t>
  </si>
  <si>
    <t>RIVERROC_6_N001</t>
  </si>
  <si>
    <t>RIVERSD_GNODEPAL</t>
  </si>
  <si>
    <t>RIVERSD_LNODE_GT</t>
  </si>
  <si>
    <t>RIVERSD_LNODEITE</t>
  </si>
  <si>
    <t>RIVERSD_LNODETR2</t>
  </si>
  <si>
    <t>RIVERTON_LNODE46</t>
  </si>
  <si>
    <t>RIVERTON_LNODET4</t>
  </si>
  <si>
    <t>RIVERTRL_LNODEEMP</t>
  </si>
  <si>
    <t>RIVERTRL_LNODEMR1</t>
  </si>
  <si>
    <t>RIVERTRL_LNODEMR2</t>
  </si>
  <si>
    <t>RIVERU_LNODED1</t>
  </si>
  <si>
    <t>RIVERVEW_1_N003</t>
  </si>
  <si>
    <t>RIVERVG1_7_B1</t>
  </si>
  <si>
    <t>RIVIERA_LNODEAVE</t>
  </si>
  <si>
    <t>RIVIERA_LNODEEEK</t>
  </si>
  <si>
    <t>RIVIERA_LNODEEND</t>
  </si>
  <si>
    <t>RIVPSE_LNODEXF1</t>
  </si>
  <si>
    <t>RIVRBANK_1_N001</t>
  </si>
  <si>
    <t>RIVRBEND_1_G01GNODE</t>
  </si>
  <si>
    <t>RIVRSIDE_6_N001</t>
  </si>
  <si>
    <t>RJN_LNODEXF1</t>
  </si>
  <si>
    <t>RJN_LNODEXF2</t>
  </si>
  <si>
    <t>RKCK_LNODEWR1</t>
  </si>
  <si>
    <t>RKVL_LNODE061</t>
  </si>
  <si>
    <t>RKWD_LNODEWR1</t>
  </si>
  <si>
    <t>RKWD_LNODEWR2</t>
  </si>
  <si>
    <t>RKWD_LNODEWR3</t>
  </si>
  <si>
    <t>RKWP_GNODEKWP</t>
  </si>
  <si>
    <t>RLODGE_R_LNODEOAD</t>
  </si>
  <si>
    <t>RLODGENS_LNODEK1H</t>
  </si>
  <si>
    <t>RMEC_GNODET_1</t>
  </si>
  <si>
    <t>RMEC_GNODET_2</t>
  </si>
  <si>
    <t>RMEC_GNODET_3</t>
  </si>
  <si>
    <t>RML_GNODEG1</t>
  </si>
  <si>
    <t>RMN_LNODEX10</t>
  </si>
  <si>
    <t>RMN_LNODEX20</t>
  </si>
  <si>
    <t>RMP1_7_GNODE1</t>
  </si>
  <si>
    <t>RMP1_7_GNODE2</t>
  </si>
  <si>
    <t>RMP1_7_GNODE3</t>
  </si>
  <si>
    <t>RMP1_7_GNODE4</t>
  </si>
  <si>
    <t>RMP1_7_GNODE5</t>
  </si>
  <si>
    <t>RMSNVJO_1_LN001</t>
  </si>
  <si>
    <t>RMSNVJO_1_LN002</t>
  </si>
  <si>
    <t>RMSY_PMP_LNODEOAD</t>
  </si>
  <si>
    <t>RMU_GNODEG1</t>
  </si>
  <si>
    <t>RNCHSECO_2_N011</t>
  </si>
  <si>
    <t>RNCHSECO_2_N012</t>
  </si>
  <si>
    <t>RNCHSECO_2_N013</t>
  </si>
  <si>
    <t>RNCHSECO_2_N014</t>
  </si>
  <si>
    <t>RNCHSECO_2_N015</t>
  </si>
  <si>
    <t>RNCHSECO_2_N016</t>
  </si>
  <si>
    <t>RNCHSECO_2_N021</t>
  </si>
  <si>
    <t>RNCHSECO_2_N022</t>
  </si>
  <si>
    <t>RNCHSECO_2_N023</t>
  </si>
  <si>
    <t>RNCHSECO_2_N024</t>
  </si>
  <si>
    <t>RNCHSECO_2_N025</t>
  </si>
  <si>
    <t>RNCHSECO_2_N026</t>
  </si>
  <si>
    <t>RNCHSECO_2_N027</t>
  </si>
  <si>
    <t>RNCHSECO_2_N028</t>
  </si>
  <si>
    <t>RNCHSECO_2_N107</t>
  </si>
  <si>
    <t>RNCHSECO_2_N109</t>
  </si>
  <si>
    <t>RNCHSECO_2_N110</t>
  </si>
  <si>
    <t>RNDHILL_LNODE02</t>
  </si>
  <si>
    <t>RNDHILL_LNODE11</t>
  </si>
  <si>
    <t>RNDHILL_LNODE31</t>
  </si>
  <si>
    <t>RNDUP_LNODENDU</t>
  </si>
  <si>
    <t>RNDUP_LNODEOAD</t>
  </si>
  <si>
    <t>RO2_LNODEO21</t>
  </si>
  <si>
    <t>RO2_LNODEO22</t>
  </si>
  <si>
    <t>ROA-230_2_N101</t>
  </si>
  <si>
    <t>ROADWAY_1_N001</t>
  </si>
  <si>
    <t>ROADWAY_1_N010</t>
  </si>
  <si>
    <t>ROADWAY_1_N013</t>
  </si>
  <si>
    <t>ROB_GNODET</t>
  </si>
  <si>
    <t>ROBB_LNODE115</t>
  </si>
  <si>
    <t>ROBERSON_LNODED1</t>
  </si>
  <si>
    <t>ROBERT_R_LNODEOAD</t>
  </si>
  <si>
    <t>ROBERTBI_LNODELLS</t>
  </si>
  <si>
    <t>ROBERTS_LNODET_1</t>
  </si>
  <si>
    <t>ROBERTS_LNODET_2</t>
  </si>
  <si>
    <t>ROBERTS_LNODET1</t>
  </si>
  <si>
    <t>ROBINDAL_LNODE-1</t>
  </si>
  <si>
    <t>ROBINDAL_LNODE-2</t>
  </si>
  <si>
    <t>ROBINDAL_LNODE-3</t>
  </si>
  <si>
    <t>ROBROY_1_N001</t>
  </si>
  <si>
    <t>ROC_LNODEXF1</t>
  </si>
  <si>
    <t>ROC_LNODEXF2</t>
  </si>
  <si>
    <t>ROCHELLE_LNODE-1</t>
  </si>
  <si>
    <t>ROCK_CRK_LNODEEEK</t>
  </si>
  <si>
    <t>ROCK_ISL_NODE01</t>
  </si>
  <si>
    <t>ROCK_ISL_NODE02</t>
  </si>
  <si>
    <t>ROCK_ISL_NODE03</t>
  </si>
  <si>
    <t>ROCK_ISL_NODE04</t>
  </si>
  <si>
    <t>ROCK_ISL_NODE05</t>
  </si>
  <si>
    <t>ROCK_ISL_NODE06</t>
  </si>
  <si>
    <t>ROCK_ISL_NODE07</t>
  </si>
  <si>
    <t>ROCK_ISL_NODE08</t>
  </si>
  <si>
    <t>ROCK_ISL_NODE09</t>
  </si>
  <si>
    <t>ROCK_ISL_NODE10</t>
  </si>
  <si>
    <t>ROCK_ISL_NODE11</t>
  </si>
  <si>
    <t>ROCK_ISL_NODE12</t>
  </si>
  <si>
    <t>ROCK_ISL_NODE13</t>
  </si>
  <si>
    <t>ROCK_ISL_NODE14</t>
  </si>
  <si>
    <t>ROCK_ISL_NODE15</t>
  </si>
  <si>
    <t>ROCK_ISL_NODE16</t>
  </si>
  <si>
    <t>ROCK_ISL_NODE17</t>
  </si>
  <si>
    <t>ROCK_ISL_NODE18</t>
  </si>
  <si>
    <t>ROCKAIR_6_N001</t>
  </si>
  <si>
    <t>ROCKCK1_7_B1</t>
  </si>
  <si>
    <t>ROCKCK2_7_B1</t>
  </si>
  <si>
    <t>ROCKCRK_2_B1</t>
  </si>
  <si>
    <t>ROCKCRK_2_B11</t>
  </si>
  <si>
    <t>ROCKET_1_N001</t>
  </si>
  <si>
    <t>ROCKFORD_LNODERD</t>
  </si>
  <si>
    <t>ROCKFORD_LNODERS</t>
  </si>
  <si>
    <t>ROCKISLD_LNODER_1</t>
  </si>
  <si>
    <t>ROCKISLD_LNODER_2</t>
  </si>
  <si>
    <t>ROCKISLD_LNODER_3</t>
  </si>
  <si>
    <t>ROCKLIN_6_N001</t>
  </si>
  <si>
    <t>ROCKLIN_6_N003</t>
  </si>
  <si>
    <t>ROCKMTCM_LNODETCM</t>
  </si>
  <si>
    <t>ROCKPRTP_LNODERTP</t>
  </si>
  <si>
    <t>ROCKSPRI_LNODE03</t>
  </si>
  <si>
    <t>ROCKSPRI_LNODE59</t>
  </si>
  <si>
    <t>ROCKVALE_LNODEOAD</t>
  </si>
  <si>
    <t>ROCKWD_LNODE4KV</t>
  </si>
  <si>
    <t>ROCKWD_NODENIV</t>
  </si>
  <si>
    <t>ROCKWD_NODENW1</t>
  </si>
  <si>
    <t>ROCKWOOD_GNODEGT1</t>
  </si>
  <si>
    <t>ROCKWOOD_GNODEGT2</t>
  </si>
  <si>
    <t>ROCKY_M_LNODELT1</t>
  </si>
  <si>
    <t>ROCKY_M_LNODELT2</t>
  </si>
  <si>
    <t>ROCKY_RH_NODE01</t>
  </si>
  <si>
    <t>ROCKY_RH_NODE02</t>
  </si>
  <si>
    <t>ROCKY_RH_NODE03</t>
  </si>
  <si>
    <t>ROCKY_RH_NODE04</t>
  </si>
  <si>
    <t>ROCKY_RH_NODE05</t>
  </si>
  <si>
    <t>ROCKY_RH_NODE06</t>
  </si>
  <si>
    <t>ROCKY_RH_NODE07</t>
  </si>
  <si>
    <t>ROCKY_RH_NODE08</t>
  </si>
  <si>
    <t>ROCKY_RH_NODE09</t>
  </si>
  <si>
    <t>ROCKY_RH_NODE10</t>
  </si>
  <si>
    <t>ROCKY_RH_NODE11</t>
  </si>
  <si>
    <t>ROCKYPNT_LNODELD</t>
  </si>
  <si>
    <t>RODEO_LNODEODEO</t>
  </si>
  <si>
    <t>ROE_SR_LNODELD1</t>
  </si>
  <si>
    <t>ROE_SR_LNODELD2</t>
  </si>
  <si>
    <t>ROE_SR_LNODELD3</t>
  </si>
  <si>
    <t>ROEDNG_6_LNODE2</t>
  </si>
  <si>
    <t>ROEDNG_LNODED1</t>
  </si>
  <si>
    <t>ROEPSE_LNODEXF1</t>
  </si>
  <si>
    <t>ROES_CRN_LNODEEND</t>
  </si>
  <si>
    <t>ROGERS_LNODEDSS</t>
  </si>
  <si>
    <t>ROGERSRD_LNODE163</t>
  </si>
  <si>
    <t>ROGERSRD_LNODE363</t>
  </si>
  <si>
    <t>ROGH-RDY_6_N001</t>
  </si>
  <si>
    <t>ROGTID_LNODED1</t>
  </si>
  <si>
    <t>ROGTID_LNODED2</t>
  </si>
  <si>
    <t>ROGUE_LNODECC1</t>
  </si>
  <si>
    <t>ROGUE_LNODECC2</t>
  </si>
  <si>
    <t>ROGUE_LNODECC3</t>
  </si>
  <si>
    <t>ROGUE_LNODECC4</t>
  </si>
  <si>
    <t>ROGUE_LNODECC5</t>
  </si>
  <si>
    <t>ROGUE_LNODER1</t>
  </si>
  <si>
    <t>ROGUE_LNODER2</t>
  </si>
  <si>
    <t>ROGUERIV_LNODE04</t>
  </si>
  <si>
    <t>ROGUERIV_LNODE22</t>
  </si>
  <si>
    <t>ROHRI_SR_LNODELD2</t>
  </si>
  <si>
    <t>ROL_LNODEXF1</t>
  </si>
  <si>
    <t>ROLLHILL_NODET</t>
  </si>
  <si>
    <t>ROLLINSF_7_B1</t>
  </si>
  <si>
    <t>ROOSV_SR_LNODEDAU</t>
  </si>
  <si>
    <t>ROOSV_SR_LNODENSE</t>
  </si>
  <si>
    <t>ROOTCREE_2_GNODE1</t>
  </si>
  <si>
    <t>ROS_LNODEXF1</t>
  </si>
  <si>
    <t>ROS63B_LNODE63B</t>
  </si>
  <si>
    <t>ROSALIA_LNODEMR</t>
  </si>
  <si>
    <t>ROSAMOND_6_B1</t>
  </si>
  <si>
    <t>ROSAMOND_6_N001</t>
  </si>
  <si>
    <t>ROSAMOND_6_N030</t>
  </si>
  <si>
    <t>ROSANNA_LNODE-1</t>
  </si>
  <si>
    <t>ROSANNA_LNODE-2</t>
  </si>
  <si>
    <t>ROSANNA_LNODE-3</t>
  </si>
  <si>
    <t>ROSE_6_N001</t>
  </si>
  <si>
    <t>ROSE_LNODE401</t>
  </si>
  <si>
    <t>ROSE_LNODE402</t>
  </si>
  <si>
    <t>ROSEBUD_LNODEDXF1</t>
  </si>
  <si>
    <t>ROSEBUD_LNODEFMR</t>
  </si>
  <si>
    <t>ROSEBURG_LNODE03</t>
  </si>
  <si>
    <t>ROSEBURG_LNODE37</t>
  </si>
  <si>
    <t>ROSEBURL_LNODEIP</t>
  </si>
  <si>
    <t>ROSEBURL_NODEB</t>
  </si>
  <si>
    <t>ROSECYN_6_N001</t>
  </si>
  <si>
    <t>ROSECYN_6_N017</t>
  </si>
  <si>
    <t>ROSEDAL_1_N001</t>
  </si>
  <si>
    <t>ROSELE_LNODED1</t>
  </si>
  <si>
    <t>ROSELE_LNODELD2</t>
  </si>
  <si>
    <t>ROSEMR_LNODED1</t>
  </si>
  <si>
    <t>ROSS_BP_LNODEA29</t>
  </si>
  <si>
    <t>ROSS_BP_LNODEEST</t>
  </si>
  <si>
    <t>ROSS_BP_LNODEFMR</t>
  </si>
  <si>
    <t>ROSS_BP_LNODEITE</t>
  </si>
  <si>
    <t>ROSS_BP_LNODESS</t>
  </si>
  <si>
    <t>ROSS_PRK_LNODEF1</t>
  </si>
  <si>
    <t>ROSS_PRK_LNODEF2</t>
  </si>
  <si>
    <t>ROSS_SCL_2_GEN41GNODE</t>
  </si>
  <si>
    <t>ROSS_SCL_2_GEN42GNODE</t>
  </si>
  <si>
    <t>ROSS_SCL_2_GEN43GNODE</t>
  </si>
  <si>
    <t>ROSS_SCL_2_GEN44GNODE</t>
  </si>
  <si>
    <t>ROSS_TAP_LNODEARB</t>
  </si>
  <si>
    <t>ROSSAVE_LNODE10</t>
  </si>
  <si>
    <t>ROSSC_BP_LNODE369</t>
  </si>
  <si>
    <t>ROSSC_BP_LNODE469</t>
  </si>
  <si>
    <t>ROSSDAL_LNODELT3</t>
  </si>
  <si>
    <t>ROSSDAL_LNODELT4</t>
  </si>
  <si>
    <t>ROSSDAL_LNODESS1</t>
  </si>
  <si>
    <t>ROSSFORK_LNODEOAD</t>
  </si>
  <si>
    <t>ROSSMOOR_2_N001</t>
  </si>
  <si>
    <t>ROSSMOOR_2_N101</t>
  </si>
  <si>
    <t>ROSSSCL_LNODE345</t>
  </si>
  <si>
    <t>ROSSSCL_LNODE346</t>
  </si>
  <si>
    <t>ROSVIL_6_N1</t>
  </si>
  <si>
    <t>ROSVIL_6_N2</t>
  </si>
  <si>
    <t>ROSVIL_LNODED1</t>
  </si>
  <si>
    <t>ROTH_SR_LNODELD1</t>
  </si>
  <si>
    <t>ROTH_SR_LNODELD2</t>
  </si>
  <si>
    <t>ROTH_SR_LNODELD3</t>
  </si>
  <si>
    <t>ROUND_BP_LNODE4GND</t>
  </si>
  <si>
    <t>ROUND_BP_LNODEAGND</t>
  </si>
  <si>
    <t>ROUND_HL_LNODET1</t>
  </si>
  <si>
    <t>ROUND_HL_LNODET2</t>
  </si>
  <si>
    <t>ROUND_LK_LNODEMR</t>
  </si>
  <si>
    <t>ROUNDMT_2_B1</t>
  </si>
  <si>
    <t>ROUNDMT_2_N034</t>
  </si>
  <si>
    <t>ROUNDMT_5_B1</t>
  </si>
  <si>
    <t>ROUNDMT_LNODE1</t>
  </si>
  <si>
    <t>ROUNDMT_LNODE2</t>
  </si>
  <si>
    <t>ROUNDVAL_LNODED1</t>
  </si>
  <si>
    <t>ROUNDVL_LNODE1</t>
  </si>
  <si>
    <t>ROUNDVLY_LNODELY2</t>
  </si>
  <si>
    <t>ROUNDVLY_LNODEVLY</t>
  </si>
  <si>
    <t>ROVEY_SR_LNODELD1</t>
  </si>
  <si>
    <t>ROVEY_SR_LNODELD2</t>
  </si>
  <si>
    <t>ROWETAP_LNODEROWE</t>
  </si>
  <si>
    <t>ROXB_LNODET1</t>
  </si>
  <si>
    <t>ROXBORO_LNODERO</t>
  </si>
  <si>
    <t>ROXYANN_LNODELD</t>
  </si>
  <si>
    <t>ROY_LNODEROY</t>
  </si>
  <si>
    <t>ROYAL_LNODEF1</t>
  </si>
  <si>
    <t>ROYAL_LNODEF2</t>
  </si>
  <si>
    <t>ROZA_1_PH1GNODE</t>
  </si>
  <si>
    <t>RPG_GNODEG1</t>
  </si>
  <si>
    <t>RPG_GNODEG2</t>
  </si>
  <si>
    <t>RPT_LNODEXF1</t>
  </si>
  <si>
    <t>RPT_LNODEXF2</t>
  </si>
  <si>
    <t>RR_LNODE13A</t>
  </si>
  <si>
    <t>RR_LNODE14A</t>
  </si>
  <si>
    <t>RR_LNODE17A</t>
  </si>
  <si>
    <t>RR_LNODE18A</t>
  </si>
  <si>
    <t>RR_LNODE22A</t>
  </si>
  <si>
    <t>RR_LNODER5A</t>
  </si>
  <si>
    <t>RR_LNODER6A</t>
  </si>
  <si>
    <t>RR_LNODER9A</t>
  </si>
  <si>
    <t>RRDIST_LNODEFMR</t>
  </si>
  <si>
    <t>RRGT_GNODE011</t>
  </si>
  <si>
    <t>RRH_GNODEG1</t>
  </si>
  <si>
    <t>RRH_GNODEG2</t>
  </si>
  <si>
    <t>RRH_PSE_GNODEGN1</t>
  </si>
  <si>
    <t>RRSR_GNODERSR</t>
  </si>
  <si>
    <t>RRSR_LNODERO</t>
  </si>
  <si>
    <t>RS_LNODER3A</t>
  </si>
  <si>
    <t>RSCK_GNODE11</t>
  </si>
  <si>
    <t>RSCK_GNODE12</t>
  </si>
  <si>
    <t>RSCK_GNODE13</t>
  </si>
  <si>
    <t>RSCK_GNODE14</t>
  </si>
  <si>
    <t>RSCK_GNODE21</t>
  </si>
  <si>
    <t>RSCK_GNODE22</t>
  </si>
  <si>
    <t>RSCK_GNODE23</t>
  </si>
  <si>
    <t>RSCK_GNODE24</t>
  </si>
  <si>
    <t>RSET_LNODE131</t>
  </si>
  <si>
    <t>RSG_LNODE10A</t>
  </si>
  <si>
    <t>RSG_LNODE13A</t>
  </si>
  <si>
    <t>RSG_LNODER1A</t>
  </si>
  <si>
    <t>RSG_LNODER2A</t>
  </si>
  <si>
    <t>RSG_LNODER4A</t>
  </si>
  <si>
    <t>RSM_SUB_LNODEONB</t>
  </si>
  <si>
    <t>RSM_SUB_LNODEONC</t>
  </si>
  <si>
    <t>RSM_SUB_LNODEOND</t>
  </si>
  <si>
    <t>RSM63_LNODE3LD</t>
  </si>
  <si>
    <t>RSMT_LNODEWR1</t>
  </si>
  <si>
    <t>RSNTAFE_6_N001</t>
  </si>
  <si>
    <t>RSNTAFE_6_N008</t>
  </si>
  <si>
    <t>RSNTAFE_6_N009</t>
  </si>
  <si>
    <t>RSNTAFE_6_N016</t>
  </si>
  <si>
    <t>RSTREF1_7_N001</t>
  </si>
  <si>
    <t>RSTREF2_7_N001</t>
  </si>
  <si>
    <t>RSTREF3_7_N001</t>
  </si>
  <si>
    <t>RSVLT_TP_LNODEMR</t>
  </si>
  <si>
    <t>RSVTNRD_6_N001</t>
  </si>
  <si>
    <t>RSWY_LNODEBR6</t>
  </si>
  <si>
    <t>RSWY_LNODEWR1</t>
  </si>
  <si>
    <t>RSWY_LNODEWR2</t>
  </si>
  <si>
    <t>RT_LNODE10A</t>
  </si>
  <si>
    <t>RT_LNODE12A</t>
  </si>
  <si>
    <t>RT_LNODE13A</t>
  </si>
  <si>
    <t>RT_LNODE18A</t>
  </si>
  <si>
    <t>RT_LNODER1A</t>
  </si>
  <si>
    <t>RT_LNODER2A</t>
  </si>
  <si>
    <t>RT_LNODER4A</t>
  </si>
  <si>
    <t>RT_LNODER5A</t>
  </si>
  <si>
    <t>RT_LNODER9A</t>
  </si>
  <si>
    <t>RTAP_LNODED1</t>
  </si>
  <si>
    <t>RTAP_LNODED2</t>
  </si>
  <si>
    <t>RTAP_LNODED4</t>
  </si>
  <si>
    <t>RTLSNKRD_2_Z1GNODE</t>
  </si>
  <si>
    <t>RTP3ANZA_6_N002</t>
  </si>
  <si>
    <t>RTP6OA_LNODEK1</t>
  </si>
  <si>
    <t>RTP6OA_LNODEK2</t>
  </si>
  <si>
    <t>RTRACK_1_N001</t>
  </si>
  <si>
    <t>RTRR_LNODE02L</t>
  </si>
  <si>
    <t>RTRR_LNODE02M</t>
  </si>
  <si>
    <t>RTRR_LNODELAR</t>
  </si>
  <si>
    <t>RTRR_LNODEREC</t>
  </si>
  <si>
    <t>RUB230CE_LNODED10</t>
  </si>
  <si>
    <t>RUBY_LNODEWR1</t>
  </si>
  <si>
    <t>RUBYS_BP_LNODEXF1</t>
  </si>
  <si>
    <t>RUBYS_BP_LNODEXF2</t>
  </si>
  <si>
    <t>RUC10L_LNODELD2</t>
  </si>
  <si>
    <t>RUCH_LNODE09</t>
  </si>
  <si>
    <t>RUDYARD_LNODEY1A</t>
  </si>
  <si>
    <t>RUFF_LNODEFF</t>
  </si>
  <si>
    <t>RUM230CE_LNODET1</t>
  </si>
  <si>
    <t>RUM230CE_LNODET2</t>
  </si>
  <si>
    <t>RUM230CE_LNODET3</t>
  </si>
  <si>
    <t>RUM230CE_LNODET4</t>
  </si>
  <si>
    <t>RUN_LNODE10A</t>
  </si>
  <si>
    <t>RUN_LNODER1A</t>
  </si>
  <si>
    <t>RUN_LNODER4A</t>
  </si>
  <si>
    <t>RUN_LNODER7A</t>
  </si>
  <si>
    <t>RUNDLE_GNODELE1</t>
  </si>
  <si>
    <t>RUNDLE_GNODELE2</t>
  </si>
  <si>
    <t>RUNDLE_GNODERS1</t>
  </si>
  <si>
    <t>RUNDLE_LNODE3_A</t>
  </si>
  <si>
    <t>RUNDLE_LNODE5_A</t>
  </si>
  <si>
    <t>RUNDLE_LNODE7_A</t>
  </si>
  <si>
    <t>RUNDLE_LNODELT1</t>
  </si>
  <si>
    <t>RUNDLE_LNODELT2</t>
  </si>
  <si>
    <t>RUNDUP_P_LNODEOAD</t>
  </si>
  <si>
    <t>RUNNINGY_LNODE09</t>
  </si>
  <si>
    <t>RUNYAN_LNODEXF1</t>
  </si>
  <si>
    <t>RUPPE_SR_LNODELD3</t>
  </si>
  <si>
    <t>RUPPE_SR_LNODELD4</t>
  </si>
  <si>
    <t>RUS_GNODEG1</t>
  </si>
  <si>
    <t>RUS_GNODEG2</t>
  </si>
  <si>
    <t>RUS_GNODEG3</t>
  </si>
  <si>
    <t>RUSS_LNODET1</t>
  </si>
  <si>
    <t>RUSS_LNODET2</t>
  </si>
  <si>
    <t>RUSSEL_7_N007</t>
  </si>
  <si>
    <t>RUSSELL_LNODE-1</t>
  </si>
  <si>
    <t>RUSSELL_LNODE-2</t>
  </si>
  <si>
    <t>RUSSELL_LNODE-3</t>
  </si>
  <si>
    <t>RUSSELLV_LNODE27</t>
  </si>
  <si>
    <t>RUSSELLV_LNODE87</t>
  </si>
  <si>
    <t>RUSSRCH_6_N001</t>
  </si>
  <si>
    <t>RUSTYSP_LNODE21</t>
  </si>
  <si>
    <t>RUSTYSP_LNODE54</t>
  </si>
  <si>
    <t>RUSTYSP_LNODE60</t>
  </si>
  <si>
    <t>RUT_GNODEG1</t>
  </si>
  <si>
    <t>RUT_GNODEG2</t>
  </si>
  <si>
    <t>RUTHLAKE_LNODE03T</t>
  </si>
  <si>
    <t>RUTHLAKE_LNODE04T</t>
  </si>
  <si>
    <t>RUTHLAKE_LNODE05T</t>
  </si>
  <si>
    <t>RUTHLAKE_LNODE06T</t>
  </si>
  <si>
    <t>RUTHLAKE_LNODEBNK</t>
  </si>
  <si>
    <t>RV_1_HYDRO1GNODE</t>
  </si>
  <si>
    <t>RVG_GNODEG1</t>
  </si>
  <si>
    <t>RVGS_LNODEWK2</t>
  </si>
  <si>
    <t>RVGS_LNODEWR3</t>
  </si>
  <si>
    <t>RVR_BEND_7_RBSLGNODE</t>
  </si>
  <si>
    <t>RVR_RD_C_1_G01GNODE</t>
  </si>
  <si>
    <t>RVRBANK_1_N001</t>
  </si>
  <si>
    <t>RVRBANK_1_N005</t>
  </si>
  <si>
    <t>RVRBANK_1_N010</t>
  </si>
  <si>
    <t>RVRBEND_LNODET1</t>
  </si>
  <si>
    <t>RVRTN_IP_LNODEURN</t>
  </si>
  <si>
    <t>RVS_BC_LNODEVS1</t>
  </si>
  <si>
    <t>RVS_LNODE12A</t>
  </si>
  <si>
    <t>RVVW_LNODEWR1</t>
  </si>
  <si>
    <t>RWLEY_LNODE01T</t>
  </si>
  <si>
    <t>RWP_GNODERHCC1CTA</t>
  </si>
  <si>
    <t>RWP_GNODERHCC1CTB</t>
  </si>
  <si>
    <t>RWP_GNODERHCC1ST</t>
  </si>
  <si>
    <t>RWP_GNODERHCC2CTA</t>
  </si>
  <si>
    <t>RWP_GNODERHCC2CTB</t>
  </si>
  <si>
    <t>RWP_GNODERHCC2ST</t>
  </si>
  <si>
    <t>RYAN_1_RYN1GNODE</t>
  </si>
  <si>
    <t>RYAN_1_RYN2GNODE</t>
  </si>
  <si>
    <t>RYAN_1_RYN3GNODE</t>
  </si>
  <si>
    <t>RYAN_1_RYN4GNODE</t>
  </si>
  <si>
    <t>RYAN_1_RYN5GNODE</t>
  </si>
  <si>
    <t>RYAN_1_RYN6GNODE</t>
  </si>
  <si>
    <t>RYCKMAN_LNODED1</t>
  </si>
  <si>
    <t>RYCOUCH_LNODE06</t>
  </si>
  <si>
    <t>RYCOUCH_LNODE07</t>
  </si>
  <si>
    <t>RYCOUCH_LNODE08</t>
  </si>
  <si>
    <t>RYCROFT_LNODEFMR</t>
  </si>
  <si>
    <t>RYEGATE_LNODEOAD</t>
  </si>
  <si>
    <t>RYGATE_R_LNODEOAD</t>
  </si>
  <si>
    <t>RYNSFD_LNODEMPC</t>
  </si>
  <si>
    <t>RYNSFD_LNODENWE</t>
  </si>
  <si>
    <t>RYNSFD_P_LNODEOAD</t>
  </si>
  <si>
    <t>RZC161CE_LNODED10</t>
  </si>
  <si>
    <t>RZC161CE_LNODED20</t>
  </si>
  <si>
    <t>S.CLARA_6_N021</t>
  </si>
  <si>
    <t>S_CONRAD_LNODELD1</t>
  </si>
  <si>
    <t>S_CONRAD_LNODELD2</t>
  </si>
  <si>
    <t>S_CONRAD_LNODELD3</t>
  </si>
  <si>
    <t>S_CONRAD_LNODELD4</t>
  </si>
  <si>
    <t>S_CONRAD_LNODELD5</t>
  </si>
  <si>
    <t>S_CONRAD_LNODELD6</t>
  </si>
  <si>
    <t>S_COORS_1_SOUTHVALLEPVGNODE</t>
  </si>
  <si>
    <t>S_COULEE_LNODET1</t>
  </si>
  <si>
    <t>S_COULEE_LNODET2</t>
  </si>
  <si>
    <t>S_COULEE_LNODET3</t>
  </si>
  <si>
    <t>S_EAST_LNODEF1</t>
  </si>
  <si>
    <t>S_EAST_LNODEF2</t>
  </si>
  <si>
    <t>S_FAIRCH_LNODELD</t>
  </si>
  <si>
    <t>S_HUNTLY_LNODEOAD</t>
  </si>
  <si>
    <t>S_LEWIST_LNODEF1</t>
  </si>
  <si>
    <t>S_LEWIST_LNODEF2</t>
  </si>
  <si>
    <t>S_MILLS_6_SMSLGNODE</t>
  </si>
  <si>
    <t>S_PULLMN_LNODEF1</t>
  </si>
  <si>
    <t>S_PULLMN_LNODEF2</t>
  </si>
  <si>
    <t>S_R_DEER_LNODET1</t>
  </si>
  <si>
    <t>S_R_DEER_LNODET2</t>
  </si>
  <si>
    <t>S_RAFAEL_LNODEBLO</t>
  </si>
  <si>
    <t>S_RAFAEL_LNODESEY</t>
  </si>
  <si>
    <t>S_RAFAEL_LNODEWES</t>
  </si>
  <si>
    <t>S_RIDGE_LNODET31</t>
  </si>
  <si>
    <t>S_RIDGE_LNODET32</t>
  </si>
  <si>
    <t>S_RIDGE_LNODET33</t>
  </si>
  <si>
    <t>S_SHORE_LNODEFMR</t>
  </si>
  <si>
    <t>S_TOLT_1_GEN81GNODE</t>
  </si>
  <si>
    <t>S_TRAIL_LNODET_1</t>
  </si>
  <si>
    <t>S_TRAIL_LNODET_2</t>
  </si>
  <si>
    <t>S0479_7_N003</t>
  </si>
  <si>
    <t>S473_7_N005</t>
  </si>
  <si>
    <t>S517_7_N001</t>
  </si>
  <si>
    <t>S621AC_7_N001</t>
  </si>
  <si>
    <t>S621AC_7_N002</t>
  </si>
  <si>
    <t>S622B_7_N003</t>
  </si>
  <si>
    <t>S625_7_N001</t>
  </si>
  <si>
    <t>S632_6_B1</t>
  </si>
  <si>
    <t>S632_7_N001</t>
  </si>
  <si>
    <t>S636_7_N001</t>
  </si>
  <si>
    <t>S650AB_7_N001</t>
  </si>
  <si>
    <t>S654_7_N001</t>
  </si>
  <si>
    <t>S654SS_1_B1</t>
  </si>
  <si>
    <t>SACHE_BP_LNODERV3</t>
  </si>
  <si>
    <t>SADDLE_LNODEFMR</t>
  </si>
  <si>
    <t>SADLROCK_LNODEMR</t>
  </si>
  <si>
    <t>SAF115_LNODE01</t>
  </si>
  <si>
    <t>SAF115_LNODE02</t>
  </si>
  <si>
    <t>SAFEWAY_1_N001</t>
  </si>
  <si>
    <t>SAGE_SR_LNODELD2</t>
  </si>
  <si>
    <t>SAGE_SR_LNODELD3</t>
  </si>
  <si>
    <t>SAGE_SR_LNODELD4</t>
  </si>
  <si>
    <t>SAGEH_BP_LNODEPUD</t>
  </si>
  <si>
    <t>SAGEO_LNODED1</t>
  </si>
  <si>
    <t>SAGEO_LNODED2</t>
  </si>
  <si>
    <t>SAGESOL_GNODE1</t>
  </si>
  <si>
    <t>SAGEY_LNODE9T1</t>
  </si>
  <si>
    <t>SAGITAWA_LNODEDGE</t>
  </si>
  <si>
    <t>SAGITAWA_LNODELAR</t>
  </si>
  <si>
    <t>SAGLE_LNODELE</t>
  </si>
  <si>
    <t>SAGUARO_GNODEIT</t>
  </si>
  <si>
    <t>SAH_LNODEXF1</t>
  </si>
  <si>
    <t>SAHARA_LNODE-1</t>
  </si>
  <si>
    <t>SAHARA_LNODE-2</t>
  </si>
  <si>
    <t>SAHARA_LNODE-3</t>
  </si>
  <si>
    <t>SAHARA_LNODE-4</t>
  </si>
  <si>
    <t>SAHUARIT_LNODE201</t>
  </si>
  <si>
    <t>SAL_LNODEBUS</t>
  </si>
  <si>
    <t>SAL63_LNODE3LD</t>
  </si>
  <si>
    <t>SALEM_BP_LNODEXF1</t>
  </si>
  <si>
    <t>SALEM_BP_LNODEXF2</t>
  </si>
  <si>
    <t>SALEM_LNODEMR3</t>
  </si>
  <si>
    <t>SALINAS_1_N001</t>
  </si>
  <si>
    <t>SALINAS_1_N024</t>
  </si>
  <si>
    <t>SALKU_BP_LNODEKUM</t>
  </si>
  <si>
    <t>SALM_LNODEBR1</t>
  </si>
  <si>
    <t>SALM_LNODEBR2</t>
  </si>
  <si>
    <t>SALNRGN_7_B1</t>
  </si>
  <si>
    <t>SALOME_LNODEOME</t>
  </si>
  <si>
    <t>SALOPEK_LNODE1_1</t>
  </si>
  <si>
    <t>SALOPEK_LNODE1_2</t>
  </si>
  <si>
    <t>SALOPEK_LNODE1_3</t>
  </si>
  <si>
    <t>SALTAIR_LNODEPS</t>
  </si>
  <si>
    <t>SALTAIRT_LNODENN</t>
  </si>
  <si>
    <t>SALTCREK_6_N002</t>
  </si>
  <si>
    <t>SALTCREK_6_N006</t>
  </si>
  <si>
    <t>SALTESE_LNODEOAD</t>
  </si>
  <si>
    <t>SALTGILA_LNODENK1</t>
  </si>
  <si>
    <t>SALTS5_NODEGN1</t>
  </si>
  <si>
    <t>SALTSPRG_7_N001</t>
  </si>
  <si>
    <t>SALTSPS_7_B1</t>
  </si>
  <si>
    <t>SALTSPS_7_B3</t>
  </si>
  <si>
    <t>SALTWRKS_LNODEPM</t>
  </si>
  <si>
    <t>SALZR_VL_LNODEXFMR</t>
  </si>
  <si>
    <t>SAM_BC_LNODEAM1</t>
  </si>
  <si>
    <t>SAMARIA_LNODE</t>
  </si>
  <si>
    <t>SAMDIST_LNODEXF1</t>
  </si>
  <si>
    <t>SAMN_LNODE061</t>
  </si>
  <si>
    <t>SAMN_LNODE63</t>
  </si>
  <si>
    <t>SAMN_LNODERN1</t>
  </si>
  <si>
    <t>SAMN_LNODET62</t>
  </si>
  <si>
    <t>SAMPSON_6_N010</t>
  </si>
  <si>
    <t>SAMPSON_7_N006</t>
  </si>
  <si>
    <t>SAMPSON_7_N007</t>
  </si>
  <si>
    <t>SAMUE_BP_LNODE601</t>
  </si>
  <si>
    <t>SAMUE_BP_LNODE602</t>
  </si>
  <si>
    <t>SAMUE_BP_LNODE603</t>
  </si>
  <si>
    <t>SANARDO_6_N001</t>
  </si>
  <si>
    <t>SANBRDNO_2_N211</t>
  </si>
  <si>
    <t>SANBRDNO_6_GN001</t>
  </si>
  <si>
    <t>SANBRDNO_6_GN002</t>
  </si>
  <si>
    <t>SANBRDNO_6_GN003</t>
  </si>
  <si>
    <t>SANBRDNO_6_GN004</t>
  </si>
  <si>
    <t>SANBRDNO_6_GN005</t>
  </si>
  <si>
    <t>SANBRDNO_6_N001</t>
  </si>
  <si>
    <t>SANBRDNO_6_N005</t>
  </si>
  <si>
    <t>SANBRDNO_6_N006</t>
  </si>
  <si>
    <t>SANBRDNO_6_N007</t>
  </si>
  <si>
    <t>SANBRDNO_6_N008</t>
  </si>
  <si>
    <t>SANBRDNO_6_N014</t>
  </si>
  <si>
    <t>SANBRDNO_6_N016</t>
  </si>
  <si>
    <t>SANBRDNO_6_N017</t>
  </si>
  <si>
    <t>SANCLEM_LNODECLEM</t>
  </si>
  <si>
    <t>SANCRLOS_LNODELD2</t>
  </si>
  <si>
    <t>SANCRLOS_LNODELD3</t>
  </si>
  <si>
    <t>SANCRLS_6_N001</t>
  </si>
  <si>
    <t>SANCRLS_6_N002</t>
  </si>
  <si>
    <t>SANCRLS_6_N004</t>
  </si>
  <si>
    <t>SAND_CYN_LNODET1</t>
  </si>
  <si>
    <t>SAND_LNODE521</t>
  </si>
  <si>
    <t>SAND_LNODE522</t>
  </si>
  <si>
    <t>SAND_LNODE641</t>
  </si>
  <si>
    <t>SAND_LNODE642</t>
  </si>
  <si>
    <t>SAND_LNODE643</t>
  </si>
  <si>
    <t>SANDARIO_LNODE101</t>
  </si>
  <si>
    <t>SANDBAR_7_B1</t>
  </si>
  <si>
    <t>SANDC_BP_LNODESS</t>
  </si>
  <si>
    <t>SANDCREE_LNODET1</t>
  </si>
  <si>
    <t>SANDCREE_LNODET2</t>
  </si>
  <si>
    <t>SANDCRK_6_N001</t>
  </si>
  <si>
    <t>SANDFLAT_LNODETS</t>
  </si>
  <si>
    <t>SANDH_BP_LNODENDH</t>
  </si>
  <si>
    <t>SANDHILL_LNODEILL</t>
  </si>
  <si>
    <t>SANDIA_LNODE5XF3</t>
  </si>
  <si>
    <t>SANDIA_LNODEFDR1</t>
  </si>
  <si>
    <t>SANDIA_LNODEFDR2</t>
  </si>
  <si>
    <t>SANDIA_LNODEFDR3</t>
  </si>
  <si>
    <t>SANDIA_LNODEFDR4</t>
  </si>
  <si>
    <t>SANDIA_LNODEFDR5</t>
  </si>
  <si>
    <t>SANDIA_LNODELINE</t>
  </si>
  <si>
    <t>SANDIA_LNODETION</t>
  </si>
  <si>
    <t>SANDL_BP_LNODEXF1</t>
  </si>
  <si>
    <t>SANDL_BP_LNODEXF2</t>
  </si>
  <si>
    <t>SANDLOT_2_N022</t>
  </si>
  <si>
    <t>SANDLOT_2_N023</t>
  </si>
  <si>
    <t>SANDLOT_2_N024</t>
  </si>
  <si>
    <t>SANDLOT_2_N025</t>
  </si>
  <si>
    <t>SANDO_BP_LNODELTS</t>
  </si>
  <si>
    <t>SANDO_BP_LNODEORT</t>
  </si>
  <si>
    <t>SANDP_BP_LNODEINT</t>
  </si>
  <si>
    <t>SANDP_BP_LNODEYON</t>
  </si>
  <si>
    <t>SANDPT_W_LNODE40</t>
  </si>
  <si>
    <t>SANDPT_W_LNODE77</t>
  </si>
  <si>
    <t>SANDPT_W_LNODE78</t>
  </si>
  <si>
    <t>SANDRSON_LNODELD4</t>
  </si>
  <si>
    <t>SANDUNE_LNODET1</t>
  </si>
  <si>
    <t>SANDY_1_N001</t>
  </si>
  <si>
    <t>SANDY_1_N002</t>
  </si>
  <si>
    <t>SANDY_LNODED1</t>
  </si>
  <si>
    <t>SANDY_LNODED2</t>
  </si>
  <si>
    <t>SANFIDEL_LNODEIDEL</t>
  </si>
  <si>
    <t>SANFRAN_LNODE-1</t>
  </si>
  <si>
    <t>SANFRAN_LNODE-2</t>
  </si>
  <si>
    <t>SANFRAN_LNODE-3</t>
  </si>
  <si>
    <t>SANFRAN_LNODE-4</t>
  </si>
  <si>
    <t>SANGER_1_N001</t>
  </si>
  <si>
    <t>SANGER_1_N009</t>
  </si>
  <si>
    <t>SANGERCO_7_B1</t>
  </si>
  <si>
    <t>SANJOQN_6_N001</t>
  </si>
  <si>
    <t>SANJOQN_6_N006</t>
  </si>
  <si>
    <t>SANJUAN_3_SANJUAN1GNODE</t>
  </si>
  <si>
    <t>SANJUAN_3_SANJUAN4GNODE</t>
  </si>
  <si>
    <t>SANJUAN_LNODE69KV</t>
  </si>
  <si>
    <t>SANJUAN_LNODEBNO1</t>
  </si>
  <si>
    <t>SANJUAN_LNODET200</t>
  </si>
  <si>
    <t>SANJUAN_LNODET300</t>
  </si>
  <si>
    <t>SANJUAN_LNODETAB1</t>
  </si>
  <si>
    <t>SANJUAN_LNODEXF4A</t>
  </si>
  <si>
    <t>SANJUAN_LNODEXFM3</t>
  </si>
  <si>
    <t>SANJUAN_LNODEXXF1</t>
  </si>
  <si>
    <t>SANJUAWC_LNODE241</t>
  </si>
  <si>
    <t>SANLUCAS_LNODEAGLI</t>
  </si>
  <si>
    <t>SANLUCAS_LNODEUCAS</t>
  </si>
  <si>
    <t>SANLUIS2_7_B1</t>
  </si>
  <si>
    <t>SANLUIS2_7_B3</t>
  </si>
  <si>
    <t>SANLUIS2_7_N001</t>
  </si>
  <si>
    <t>SANLUIS2_7_N002</t>
  </si>
  <si>
    <t>SANLUIS4_7_B1</t>
  </si>
  <si>
    <t>SANLUIS4_7_B3</t>
  </si>
  <si>
    <t>SANLUIS4_7_N001</t>
  </si>
  <si>
    <t>SANLUIS4_7_N002</t>
  </si>
  <si>
    <t>SANLUIS6_7_B1</t>
  </si>
  <si>
    <t>SANLUIS6_7_B3</t>
  </si>
  <si>
    <t>SANLUIS6_7_N001</t>
  </si>
  <si>
    <t>SANLUIS6_7_N002</t>
  </si>
  <si>
    <t>SANLUIS8_7_B1</t>
  </si>
  <si>
    <t>SANLUIS8_7_B3</t>
  </si>
  <si>
    <t>SANLUIS8_7_N001</t>
  </si>
  <si>
    <t>SANLUIS8_7_N002</t>
  </si>
  <si>
    <t>SANLUSRY_6_GN001</t>
  </si>
  <si>
    <t>SANLUSRY_6_N013</t>
  </si>
  <si>
    <t>SANLUSRY_6_N014</t>
  </si>
  <si>
    <t>SANLUSRY_6_N043</t>
  </si>
  <si>
    <t>SANLUSRY_6_N044</t>
  </si>
  <si>
    <t>SANLUSRY_6_N045</t>
  </si>
  <si>
    <t>SANLUSRY_6_N046</t>
  </si>
  <si>
    <t>SANLUSRY_6_N047</t>
  </si>
  <si>
    <t>SANLUSRY_6_N048</t>
  </si>
  <si>
    <t>SANLUSRY_6_N049</t>
  </si>
  <si>
    <t>SANLUSRY_6_N050</t>
  </si>
  <si>
    <t>SANLUSRY_6_N101</t>
  </si>
  <si>
    <t>SANLUSRY_6_N201</t>
  </si>
  <si>
    <t>SANMATEO_1_N001</t>
  </si>
  <si>
    <t>SANMATEO_1_N001A</t>
  </si>
  <si>
    <t>SANMATEO_1_N009</t>
  </si>
  <si>
    <t>SANMATO_6_N001</t>
  </si>
  <si>
    <t>SANMIGL_6_N001</t>
  </si>
  <si>
    <t>SANMRCOS_6_GN010</t>
  </si>
  <si>
    <t>SANMRCOS_6_N001</t>
  </si>
  <si>
    <t>SANMRCOS_6_N007</t>
  </si>
  <si>
    <t>SANMRCOS_6_N011</t>
  </si>
  <si>
    <t>SANMRCOS_6_N012</t>
  </si>
  <si>
    <t>SANMRCOS_6_N013</t>
  </si>
  <si>
    <t>SANNES_LNODEOAD</t>
  </si>
  <si>
    <t>SANPBLO_1_N001</t>
  </si>
  <si>
    <t>SANPEDRO_LNODEEDRO</t>
  </si>
  <si>
    <t>SANRAFL_1_N001</t>
  </si>
  <si>
    <t>SANRAFL_1_N006</t>
  </si>
  <si>
    <t>SANRAFL_1_N007</t>
  </si>
  <si>
    <t>SANRAMON_2_N001</t>
  </si>
  <si>
    <t>SANRAMON_2_N004</t>
  </si>
  <si>
    <t>SANRAMON_2_N023</t>
  </si>
  <si>
    <t>SANRAMON_2_N024</t>
  </si>
  <si>
    <t>SANTA_FE_LNODER_1</t>
  </si>
  <si>
    <t>SANTA_SR_LNODED5A</t>
  </si>
  <si>
    <t>SANTA_SR_LNODED5B</t>
  </si>
  <si>
    <t>SANTA_SR_LNODED5S</t>
  </si>
  <si>
    <t>SANTA_SR_LNODED6A</t>
  </si>
  <si>
    <t>SANTA_SR_LNODED6S</t>
  </si>
  <si>
    <t>SANTA_SR_LNODELD1</t>
  </si>
  <si>
    <t>SANTA_SR_LNODELD2</t>
  </si>
  <si>
    <t>SANTA_T_LNODET1</t>
  </si>
  <si>
    <t>SANTA_T_LNODET2</t>
  </si>
  <si>
    <t>SANTAFE_7_B1</t>
  </si>
  <si>
    <t>SANTAFE_7_B11</t>
  </si>
  <si>
    <t>SANTAFE_LNODE_T1</t>
  </si>
  <si>
    <t>SANTAFE_LNODEET2</t>
  </si>
  <si>
    <t>SANTAFE_LNODEPLNT</t>
  </si>
  <si>
    <t>SANTAFE2_LNODET1</t>
  </si>
  <si>
    <t>SANTARO_1_N001</t>
  </si>
  <si>
    <t>SANTARO_1_N014</t>
  </si>
  <si>
    <t>SANTARO_1_N017</t>
  </si>
  <si>
    <t>SANTARO_1_N021</t>
  </si>
  <si>
    <t>SANTEE_1_N001</t>
  </si>
  <si>
    <t>SANTEE_1_N003</t>
  </si>
  <si>
    <t>SANTEE_1_N004</t>
  </si>
  <si>
    <t>SANTI_BP_LNODEMER</t>
  </si>
  <si>
    <t>SANTIAGO_6_LN001</t>
  </si>
  <si>
    <t>SANTIAGO_6_LN002</t>
  </si>
  <si>
    <t>SANTIAGO_6_N025</t>
  </si>
  <si>
    <t>SANTIAGO_6_N026</t>
  </si>
  <si>
    <t>SANTON_LNODETON1</t>
  </si>
  <si>
    <t>SANTON_LNODETON2</t>
  </si>
  <si>
    <t>SANTYSBL_6_N001</t>
  </si>
  <si>
    <t>SANWIND_1_N001</t>
  </si>
  <si>
    <t>SANYSDRO_6_N001</t>
  </si>
  <si>
    <t>SANYSDRO_6_N004</t>
  </si>
  <si>
    <t>SANYSDRO_6_N013</t>
  </si>
  <si>
    <t>SAPPH_BP_LNODEAY1</t>
  </si>
  <si>
    <t>SAPPH_BP_LNODEDUC</t>
  </si>
  <si>
    <t>SAPPH_BP_LNODEILL</t>
  </si>
  <si>
    <t>SAPPH_BP_LNODEKIU</t>
  </si>
  <si>
    <t>SAPPH_BP_LNODEKS2</t>
  </si>
  <si>
    <t>SAPPH_BP_LNODESHT</t>
  </si>
  <si>
    <t>SAPPH_BP_LNODEYEE</t>
  </si>
  <si>
    <t>SAR_LNODE12A</t>
  </si>
  <si>
    <t>SAR_LNODE13A</t>
  </si>
  <si>
    <t>SAR_LNODE14A</t>
  </si>
  <si>
    <t>SAR_LNODER1A</t>
  </si>
  <si>
    <t>SAR_LNODER2A</t>
  </si>
  <si>
    <t>SAR_LNODER4A</t>
  </si>
  <si>
    <t>SAR_LNODER6A</t>
  </si>
  <si>
    <t>SAR_LNODER9A</t>
  </si>
  <si>
    <t>SARA_BP_LNODEARA</t>
  </si>
  <si>
    <t>SARAH_LK_LNODE01T</t>
  </si>
  <si>
    <t>SARAH_LK_LNODE02T</t>
  </si>
  <si>
    <t>SARATOGA_2_N001</t>
  </si>
  <si>
    <t>SARATOGA_2_N006</t>
  </si>
  <si>
    <t>SARATOGA_2_N011</t>
  </si>
  <si>
    <t>SARATOGA_LNODED1</t>
  </si>
  <si>
    <t>SARATOGA_LNODED2</t>
  </si>
  <si>
    <t>SARATOGA_LNODEEHI</t>
  </si>
  <si>
    <t>SARG_LNODE302</t>
  </si>
  <si>
    <t>SARGCNG_7_B1</t>
  </si>
  <si>
    <t>SATSO_BP_LNODE125</t>
  </si>
  <si>
    <t>SATSO_BP_LNODEPPK</t>
  </si>
  <si>
    <t>SAU_LNODESAU</t>
  </si>
  <si>
    <t>SAUGUS_6_N001</t>
  </si>
  <si>
    <t>SAUGUS_6_N008</t>
  </si>
  <si>
    <t>SAUGUS_6_N009</t>
  </si>
  <si>
    <t>SAUGUS_6_N010</t>
  </si>
  <si>
    <t>SAUGUS_6_N012</t>
  </si>
  <si>
    <t>SAUGUS_6_N015</t>
  </si>
  <si>
    <t>SAUGUS_7_NODE1</t>
  </si>
  <si>
    <t>SAUSALTO_6_N001</t>
  </si>
  <si>
    <t>SAUSALTO_6_N002</t>
  </si>
  <si>
    <t>SAW_GNODEGEN1</t>
  </si>
  <si>
    <t>SAW_LNODEILL</t>
  </si>
  <si>
    <t>SAXONCRK_6_N001</t>
  </si>
  <si>
    <t>SAYLO_SR_LNODELD1</t>
  </si>
  <si>
    <t>SAYLO_SR_LNODELD2</t>
  </si>
  <si>
    <t>SAYLO_SR_LNODELD3</t>
  </si>
  <si>
    <t>SAZ115_LNODE0LD</t>
  </si>
  <si>
    <t>SBE_LNODEXF2</t>
  </si>
  <si>
    <t>SBR_BC_LNODESBR</t>
  </si>
  <si>
    <t>SBX_LNODEEQL</t>
  </si>
  <si>
    <t>SC_LNODE10A</t>
  </si>
  <si>
    <t>SC_LNODE12A</t>
  </si>
  <si>
    <t>SC_LNODE16A</t>
  </si>
  <si>
    <t>SC_LNODE18A</t>
  </si>
  <si>
    <t>SC_LNODE21A</t>
  </si>
  <si>
    <t>SC_LNODER1A</t>
  </si>
  <si>
    <t>SC_LNODER2A</t>
  </si>
  <si>
    <t>SC_LNODER4A</t>
  </si>
  <si>
    <t>SC_LNODER9A</t>
  </si>
  <si>
    <t>SC21ATP_6_B1</t>
  </si>
  <si>
    <t>SCA_GNODEG1</t>
  </si>
  <si>
    <t>SCA_GNODEG2</t>
  </si>
  <si>
    <t>SCA_GS_GNODE1</t>
  </si>
  <si>
    <t>SCA_GS_GNODE2</t>
  </si>
  <si>
    <t>SCA_GS_GNODE4</t>
  </si>
  <si>
    <t>SCA_GS_GNODE5</t>
  </si>
  <si>
    <t>SCA_GS_GNODE6</t>
  </si>
  <si>
    <t>SCA_GS_GNODE7</t>
  </si>
  <si>
    <t>SCA_GS_LNODE1AUX</t>
  </si>
  <si>
    <t>SCA_GS_LNODE2AUX</t>
  </si>
  <si>
    <t>SCA_GS_LNODE4AUX</t>
  </si>
  <si>
    <t>SCA_GS_LNODE5AUX</t>
  </si>
  <si>
    <t>SCA_GS_LNODE6AUX</t>
  </si>
  <si>
    <t>SCA_GS_LNODE7AUX</t>
  </si>
  <si>
    <t>SCA_LA_LNODE3SS</t>
  </si>
  <si>
    <t>SCA_SUB_LNODEONA</t>
  </si>
  <si>
    <t>SCA_SUB_LNODEONB</t>
  </si>
  <si>
    <t>SCAMA_BP_LNODEFMR</t>
  </si>
  <si>
    <t>SCARCELO_LNODELO</t>
  </si>
  <si>
    <t>SCB_GNODEG1</t>
  </si>
  <si>
    <t>SCB_GNODEG2</t>
  </si>
  <si>
    <t>SCB_GNODEG3</t>
  </si>
  <si>
    <t>SCENIC_1_RIORANCHOPVGNODE</t>
  </si>
  <si>
    <t>SCENIC_LNODE77</t>
  </si>
  <si>
    <t>SCENIC_LNODE771</t>
  </si>
  <si>
    <t>SCENIC_LNODEENIC</t>
  </si>
  <si>
    <t>SCEPSE_LNODEXF1</t>
  </si>
  <si>
    <t>SCG_GNODESCG</t>
  </si>
  <si>
    <t>SCGN_LNODEBR1</t>
  </si>
  <si>
    <t>SCGN_LNODEBR2</t>
  </si>
  <si>
    <t>SCGN_LNODEBR3</t>
  </si>
  <si>
    <t>SCH_LNODEXF1</t>
  </si>
  <si>
    <t>SCHAAKS_LNODEOAD</t>
  </si>
  <si>
    <t>SCHINDLR_1_N005</t>
  </si>
  <si>
    <t>SCHINDLR_1_N021</t>
  </si>
  <si>
    <t>SCHINDLR_1_N030</t>
  </si>
  <si>
    <t>SCHLNDLR_7_N001</t>
  </si>
  <si>
    <t>SCHLNDLR_7_N002</t>
  </si>
  <si>
    <t>SCHLNDLR_7_N003</t>
  </si>
  <si>
    <t>SCHMLBCH_1_N001</t>
  </si>
  <si>
    <t>SCHN_LNODE5LD</t>
  </si>
  <si>
    <t>SCHNTZTP_LNODEMR</t>
  </si>
  <si>
    <t>SCHOOMIN_LNODET1</t>
  </si>
  <si>
    <t>SCHRAG_LNODEND</t>
  </si>
  <si>
    <t>SCHRAMM_LNODENDA</t>
  </si>
  <si>
    <t>SCHREIVR_LNODEFB1</t>
  </si>
  <si>
    <t>SCHREIVR_LNODEFB2</t>
  </si>
  <si>
    <t>SCHUL_BP_LNODETSS</t>
  </si>
  <si>
    <t>SCIO_LNODE83</t>
  </si>
  <si>
    <t>SCLARA_2_B1</t>
  </si>
  <si>
    <t>SCLARA_2_LN001</t>
  </si>
  <si>
    <t>SCLARA_2_N114</t>
  </si>
  <si>
    <t>SCLARA_6_N001</t>
  </si>
  <si>
    <t>SCLARA_6_N008</t>
  </si>
  <si>
    <t>SCLARA_6_N026</t>
  </si>
  <si>
    <t>SCLARA_6_N027</t>
  </si>
  <si>
    <t>SCLARA_6_N028</t>
  </si>
  <si>
    <t>SCN_LNODECRK</t>
  </si>
  <si>
    <t>SCN_LNODEMEA</t>
  </si>
  <si>
    <t>SCO_LNODESCO</t>
  </si>
  <si>
    <t>SCOORS_LNODEOORS</t>
  </si>
  <si>
    <t>SCOOT_BP_LNODEBID</t>
  </si>
  <si>
    <t>SCOOT_BP_LNODEITH</t>
  </si>
  <si>
    <t>SCOOT_BP_LNODEND1</t>
  </si>
  <si>
    <t>SCOOT_BP_LNODEND2</t>
  </si>
  <si>
    <t>SCORIA_LNODET1</t>
  </si>
  <si>
    <t>SCORIA_LNODET2</t>
  </si>
  <si>
    <t>SCORIA_LNODET3</t>
  </si>
  <si>
    <t>SCOT2_BP_LNODEFMR</t>
  </si>
  <si>
    <t>SCOT4_8_GNODEGT1</t>
  </si>
  <si>
    <t>SCOT4_8_GNODEST1</t>
  </si>
  <si>
    <t>SCOT4_8_LNODE5_A</t>
  </si>
  <si>
    <t>SCOT4_8_LNODE5_B</t>
  </si>
  <si>
    <t>SCOTSDAL_LNODET2</t>
  </si>
  <si>
    <t>SCOTSDAL_LNODET3</t>
  </si>
  <si>
    <t>SCOTSDLE_LNODELD2</t>
  </si>
  <si>
    <t>SCOTSDLE_LNODELD3</t>
  </si>
  <si>
    <t>SCOTT_6_N001</t>
  </si>
  <si>
    <t>SCOTT_6_N008</t>
  </si>
  <si>
    <t>SCOTT_BP_LNODEXF1</t>
  </si>
  <si>
    <t>SCOTT_BP_LNODEXF2</t>
  </si>
  <si>
    <t>SCP_LNODESCP</t>
  </si>
  <si>
    <t>SCP1_7_GNODE1</t>
  </si>
  <si>
    <t>SCP1_LNODE1LD</t>
  </si>
  <si>
    <t>SCPS_LNODEWR1</t>
  </si>
  <si>
    <t>SCPS_LNODEWR2</t>
  </si>
  <si>
    <t>SCRIPPS_6_N001</t>
  </si>
  <si>
    <t>SCRIPPS_6_N008</t>
  </si>
  <si>
    <t>SCRIPPS_6_N013</t>
  </si>
  <si>
    <t>SCSR_GNODECSR</t>
  </si>
  <si>
    <t>SCSU_LNODE131</t>
  </si>
  <si>
    <t>SCSU_LNODEFSI</t>
  </si>
  <si>
    <t>SCT_LNODESCT</t>
  </si>
  <si>
    <t>SCVLE_ID_LNODEEL</t>
  </si>
  <si>
    <t>SCWAX_1_N001</t>
  </si>
  <si>
    <t>SCX_LNODESCX</t>
  </si>
  <si>
    <t>SCY_LNODE102</t>
  </si>
  <si>
    <t>SCY_LNODE103</t>
  </si>
  <si>
    <t>SCY_LNODE105</t>
  </si>
  <si>
    <t>SCY_LNODE106</t>
  </si>
  <si>
    <t>SDG_LNODE12A</t>
  </si>
  <si>
    <t>SDG_LNODER1A</t>
  </si>
  <si>
    <t>SDG_LNODER5A</t>
  </si>
  <si>
    <t>SDG_LNODER9A</t>
  </si>
  <si>
    <t>SDNX_LNODEEQL</t>
  </si>
  <si>
    <t>SDOMING_LNODEMING</t>
  </si>
  <si>
    <t>SDP_GNODESDCT1</t>
  </si>
  <si>
    <t>SDP_GNODESDCT10</t>
  </si>
  <si>
    <t>SDP_GNODESDCT2</t>
  </si>
  <si>
    <t>SDP_GNODESDCT3</t>
  </si>
  <si>
    <t>SDP_GNODESDCT4</t>
  </si>
  <si>
    <t>SDP_GNODESDCT5</t>
  </si>
  <si>
    <t>SDP_GNODESDCT6</t>
  </si>
  <si>
    <t>SDP_GNODESDCT7</t>
  </si>
  <si>
    <t>SDP_GNODESDCT8</t>
  </si>
  <si>
    <t>SDP_GNODESDCT9</t>
  </si>
  <si>
    <t>SDSUPV1_GNODE1</t>
  </si>
  <si>
    <t>SDT_LNODER1A</t>
  </si>
  <si>
    <t>SDT_LNODER5A</t>
  </si>
  <si>
    <t>SDUNES_LNODED1</t>
  </si>
  <si>
    <t>SDUNSMUI_LNODE</t>
  </si>
  <si>
    <t>SE_LNODE14A</t>
  </si>
  <si>
    <t>SE_LNODER2A</t>
  </si>
  <si>
    <t>SE_LNODER6A</t>
  </si>
  <si>
    <t>SEA_LNODESEA</t>
  </si>
  <si>
    <t>SEALLAKE_LNODE01T</t>
  </si>
  <si>
    <t>SEALLAKE_LNODE02T</t>
  </si>
  <si>
    <t>SEARCHLT_LNODE-1</t>
  </si>
  <si>
    <t>SEARCHLT_LNODEKV</t>
  </si>
  <si>
    <t>SEARCHLT_LNODEVG</t>
  </si>
  <si>
    <t>SEARGENT_LNODELD2</t>
  </si>
  <si>
    <t>SEARGENT_LNODELD3</t>
  </si>
  <si>
    <t>SEARLES_7_N001</t>
  </si>
  <si>
    <t>SEARLES_7_N002</t>
  </si>
  <si>
    <t>SEARLES_7_N004</t>
  </si>
  <si>
    <t>SEASIDE_LNODE12</t>
  </si>
  <si>
    <t>SEASIDE_LNODE46</t>
  </si>
  <si>
    <t>SEAST_LNODED1</t>
  </si>
  <si>
    <t>SEAST_LNODED2</t>
  </si>
  <si>
    <t>SEATO_SR_LNODELD1</t>
  </si>
  <si>
    <t>SEATO_SR_LNODELD2</t>
  </si>
  <si>
    <t>SEAWEST_6_N001</t>
  </si>
  <si>
    <t>SEAWIND_1_B1</t>
  </si>
  <si>
    <t>SEBASTIA_6_N001</t>
  </si>
  <si>
    <t>SEC_LNODESEC</t>
  </si>
  <si>
    <t>SECORD_LNODE01T</t>
  </si>
  <si>
    <t>SEDA_LNODE112</t>
  </si>
  <si>
    <t>SEDGWICK_LNODET1</t>
  </si>
  <si>
    <t>SEE_GNODEG1</t>
  </si>
  <si>
    <t>SEEBE_LNODET2</t>
  </si>
  <si>
    <t>SEEP_LK_LNODE2RT</t>
  </si>
  <si>
    <t>SEEP_LK_LNODELK</t>
  </si>
  <si>
    <t>SEFTAP_6_N003</t>
  </si>
  <si>
    <t>SEGS1G_7_B1</t>
  </si>
  <si>
    <t>SEGS2G_7_B1</t>
  </si>
  <si>
    <t>SEH_BP_LNODESEH</t>
  </si>
  <si>
    <t>SEH_LNODEXF1</t>
  </si>
  <si>
    <t>SELAH_LNODE00</t>
  </si>
  <si>
    <t>SELAH_LNODE07</t>
  </si>
  <si>
    <t>SELLE_BP_LNODELLE</t>
  </si>
  <si>
    <t>SELMA_LNODE43</t>
  </si>
  <si>
    <t>SEM_LNODEXF1</t>
  </si>
  <si>
    <t>SEMINO_L_LNODEOAD</t>
  </si>
  <si>
    <t>SEMINOE_GNODEE_1</t>
  </si>
  <si>
    <t>SEMINOE_GNODEE_2</t>
  </si>
  <si>
    <t>SEMINOE_GNODEE_3</t>
  </si>
  <si>
    <t>SEMINOE_LNODE_LD</t>
  </si>
  <si>
    <t>SEMITRPC_1_N001</t>
  </si>
  <si>
    <t>SEMP_LNODE551</t>
  </si>
  <si>
    <t>SEMP_LNODE852</t>
  </si>
  <si>
    <t>SENATOR_LNODEUMP</t>
  </si>
  <si>
    <t>SENECA_LNODE2KV</t>
  </si>
  <si>
    <t>SENTINEL_LNODENEL</t>
  </si>
  <si>
    <t>SEP_LNODESEP</t>
  </si>
  <si>
    <t>SEQ_LNODEXF1</t>
  </si>
  <si>
    <t>SEQUALIT_LNODEMR</t>
  </si>
  <si>
    <t>SEQUI_BP_LNODEUIM</t>
  </si>
  <si>
    <t>SERRA_6_N001</t>
  </si>
  <si>
    <t>SERRFGEN_7_B1</t>
  </si>
  <si>
    <t>SERRMNTE_1_N011</t>
  </si>
  <si>
    <t>SERVI_BP_LNODE69</t>
  </si>
  <si>
    <t>SESWTF_1_N001</t>
  </si>
  <si>
    <t>SET_LNODEXF1</t>
  </si>
  <si>
    <t>SET_LNODEXF2</t>
  </si>
  <si>
    <t>SETTLEME_GNODE1</t>
  </si>
  <si>
    <t>SEUFE_BP_LNODEERT</t>
  </si>
  <si>
    <t>SEV_GNODEG1</t>
  </si>
  <si>
    <t>SEV_GNODEG2</t>
  </si>
  <si>
    <t>SEV_GNODEG3</t>
  </si>
  <si>
    <t>SEV_GNODEG4</t>
  </si>
  <si>
    <t>SEV_LNODEANT</t>
  </si>
  <si>
    <t>SEVENTYS_LNODELD</t>
  </si>
  <si>
    <t>SEVIER_LNODEG1</t>
  </si>
  <si>
    <t>SEVIER_LNODEG2</t>
  </si>
  <si>
    <t>SEVIER_LNODEIN</t>
  </si>
  <si>
    <t>SEVIER_LNODET2</t>
  </si>
  <si>
    <t>SEVILEGN_7_N001</t>
  </si>
  <si>
    <t>SEVILLE_GNODE2</t>
  </si>
  <si>
    <t>SEWERPL_LNODEERPL</t>
  </si>
  <si>
    <t>SEX_LNODESEX</t>
  </si>
  <si>
    <t>SF_LNODE10A</t>
  </si>
  <si>
    <t>SF_LNODE14A</t>
  </si>
  <si>
    <t>SF_LNODER2A</t>
  </si>
  <si>
    <t>SFIA_1_N001</t>
  </si>
  <si>
    <t>SFIA_1_N007</t>
  </si>
  <si>
    <t>SFIA-MA_1_N001</t>
  </si>
  <si>
    <t>SFL_GNODEG1</t>
  </si>
  <si>
    <t>SFL_GNODEG2</t>
  </si>
  <si>
    <t>SFM3GEN_7_N001</t>
  </si>
  <si>
    <t>SFORK_BP_LNODEORK</t>
  </si>
  <si>
    <t>SFPPCNC_6_N001</t>
  </si>
  <si>
    <t>SFPR_GNODE003</t>
  </si>
  <si>
    <t>SFRK_LNODEEDE</t>
  </si>
  <si>
    <t>SFRK_LNODEORK</t>
  </si>
  <si>
    <t>SFRY_LNODEWR1</t>
  </si>
  <si>
    <t>SFU_LNODEU11</t>
  </si>
  <si>
    <t>SFU_LNODEU54</t>
  </si>
  <si>
    <t>SFWP_GNODEFWP</t>
  </si>
  <si>
    <t>SFWP_LNODEDR</t>
  </si>
  <si>
    <t>SG_GNODESGCT3</t>
  </si>
  <si>
    <t>SG_GNODESGGT1</t>
  </si>
  <si>
    <t>SG_GNODESGGT2</t>
  </si>
  <si>
    <t>SG_LNODE13A</t>
  </si>
  <si>
    <t>SG1_GNODEGEN1</t>
  </si>
  <si>
    <t>SG1_GNODEGEN2</t>
  </si>
  <si>
    <t>SG1_GNODEGEN3</t>
  </si>
  <si>
    <t>SG1_GNODEGEN4</t>
  </si>
  <si>
    <t>SG1_GNODEGEN5</t>
  </si>
  <si>
    <t>SG2_GNODEGEN6</t>
  </si>
  <si>
    <t>SG2_GNODEGEN7</t>
  </si>
  <si>
    <t>SGP_LNODEOAD</t>
  </si>
  <si>
    <t>SGSAVF1_7_N001</t>
  </si>
  <si>
    <t>SGSAVF2_7_N001</t>
  </si>
  <si>
    <t>SGSGNS3_7_N001</t>
  </si>
  <si>
    <t>SGSGNS3_7_N002</t>
  </si>
  <si>
    <t>SGSGNS4_7_N001</t>
  </si>
  <si>
    <t>SGSGNS4_7_N002</t>
  </si>
  <si>
    <t>SGSGNS4_7_N003</t>
  </si>
  <si>
    <t>SH_AOSP_GNODEG01</t>
  </si>
  <si>
    <t>SH_AOSP_LNODE_5A</t>
  </si>
  <si>
    <t>SH_AOSP_LNODE_5B</t>
  </si>
  <si>
    <t>SH_LNODE14A</t>
  </si>
  <si>
    <t>SH_LNODE20A</t>
  </si>
  <si>
    <t>SH_LNODE24A</t>
  </si>
  <si>
    <t>SH_LNODE3A</t>
  </si>
  <si>
    <t>SH_LNODE8A</t>
  </si>
  <si>
    <t>SH_LNODE9A</t>
  </si>
  <si>
    <t>SHA_BC_LNODEHAB</t>
  </si>
  <si>
    <t>SHA_BC_LNODESHA</t>
  </si>
  <si>
    <t>SHA_LNODE10A</t>
  </si>
  <si>
    <t>SHA_LNODE13A</t>
  </si>
  <si>
    <t>SHA_LNODER2A</t>
  </si>
  <si>
    <t>SHA_LNODER6A</t>
  </si>
  <si>
    <t>SHADOW_LNODE-3</t>
  </si>
  <si>
    <t>SHADOW_LNODE-4</t>
  </si>
  <si>
    <t>SHADOW_LNODE-5</t>
  </si>
  <si>
    <t>SHADOWR_1_N001</t>
  </si>
  <si>
    <t>SHADOWR_1_N006</t>
  </si>
  <si>
    <t>SHADOWR_1_N008</t>
  </si>
  <si>
    <t>SHADOWR_1_N015</t>
  </si>
  <si>
    <t>SHADYGLN_6_N001</t>
  </si>
  <si>
    <t>SHAFTER_1_N001</t>
  </si>
  <si>
    <t>SHAFTER_1_N010</t>
  </si>
  <si>
    <t>SHANDIN_1_N005</t>
  </si>
  <si>
    <t>SHANDIN_1_N007</t>
  </si>
  <si>
    <t>SHANDIN_1_N008</t>
  </si>
  <si>
    <t>SHANNON_LNODELD2</t>
  </si>
  <si>
    <t>SHANO_BP_LNODEF13</t>
  </si>
  <si>
    <t>SHANO_BP_LNODEXF2</t>
  </si>
  <si>
    <t>SHAPSE_LNODEXF1</t>
  </si>
  <si>
    <t>SHARON_1_N001</t>
  </si>
  <si>
    <t>SHARON_LNODED1</t>
  </si>
  <si>
    <t>SHASTA_2_N050</t>
  </si>
  <si>
    <t>SHASTA_2_N051</t>
  </si>
  <si>
    <t>SHASTA_2_N052</t>
  </si>
  <si>
    <t>SHASTA_2_N053</t>
  </si>
  <si>
    <t>SHASTA_2_N054</t>
  </si>
  <si>
    <t>SHASTA_2_N055</t>
  </si>
  <si>
    <t>SHASTA_2_N056</t>
  </si>
  <si>
    <t>SHASTA_2_N057</t>
  </si>
  <si>
    <t>SHASTA_2_N058</t>
  </si>
  <si>
    <t>SHASTA_7_N1</t>
  </si>
  <si>
    <t>SHASTA_7_N2</t>
  </si>
  <si>
    <t>SHASTA_7_N3</t>
  </si>
  <si>
    <t>SHASTA_7_N4</t>
  </si>
  <si>
    <t>SHASTA_7_N5</t>
  </si>
  <si>
    <t>SHASTA_LNODED1</t>
  </si>
  <si>
    <t>SHASTINA_LNODELD1</t>
  </si>
  <si>
    <t>SHAW_LNODELD1</t>
  </si>
  <si>
    <t>SHAW_LNODELD2</t>
  </si>
  <si>
    <t>SHAWMUT_LNODEOAD</t>
  </si>
  <si>
    <t>SHAWN_BP_LNODENEE</t>
  </si>
  <si>
    <t>SHAWROAD_1_N001</t>
  </si>
  <si>
    <t>SHB_GNODETTL</t>
  </si>
  <si>
    <t>SHD_LNODEXF1</t>
  </si>
  <si>
    <t>SHDN_LNODEBR1</t>
  </si>
  <si>
    <t>SHDN_LNODEWBR10</t>
  </si>
  <si>
    <t>SHDN_LNODEWBR3</t>
  </si>
  <si>
    <t>SHE_LNODEXF1</t>
  </si>
  <si>
    <t>SHEARMAN_LNODEMLD</t>
  </si>
  <si>
    <t>SHEEL_SR_LNODELD1</t>
  </si>
  <si>
    <t>SHEEL_SR_LNODELD2</t>
  </si>
  <si>
    <t>SHEEL_SR_LNODELD3</t>
  </si>
  <si>
    <t>SHEERNSS_GNODEG01</t>
  </si>
  <si>
    <t>SHEERNSS_GNODEG02</t>
  </si>
  <si>
    <t>SHEERNSS_LNODES11</t>
  </si>
  <si>
    <t>SHEERNSS_LNODES12</t>
  </si>
  <si>
    <t>SHEERNSS_LNODES21</t>
  </si>
  <si>
    <t>SHEERNSS_LNODES22</t>
  </si>
  <si>
    <t>SHELB115_LNODEOAD</t>
  </si>
  <si>
    <t>SHELB345_LNODEOAD</t>
  </si>
  <si>
    <t>SHELL_C_GNODE00A</t>
  </si>
  <si>
    <t>SHELL_C_GNODE00B</t>
  </si>
  <si>
    <t>SHELL_C_GNODEG_1</t>
  </si>
  <si>
    <t>SHELL_C_LNODE5_A</t>
  </si>
  <si>
    <t>SHELL_C_LNODE5_B</t>
  </si>
  <si>
    <t>SHELL_EA_LNODEXF</t>
  </si>
  <si>
    <t>SHELL_H_LNODEXF1</t>
  </si>
  <si>
    <t>SHELL_J_LNODET1</t>
  </si>
  <si>
    <t>SHELL_J_LNODET2</t>
  </si>
  <si>
    <t>SHELL_RA_LNODEFMR</t>
  </si>
  <si>
    <t>SHELL_S_LNODET1</t>
  </si>
  <si>
    <t>SHELL_S_LNODET2</t>
  </si>
  <si>
    <t>SHELL_S_LNODET3</t>
  </si>
  <si>
    <t>SHELL_SC_LNODEXF1</t>
  </si>
  <si>
    <t>SHELL_WA_LNODE02S</t>
  </si>
  <si>
    <t>SHELL_WA_LNODET1</t>
  </si>
  <si>
    <t>SHELL_WA_LNODET2</t>
  </si>
  <si>
    <t>SHELL1_7_B2</t>
  </si>
  <si>
    <t>SHELL1_7_N001</t>
  </si>
  <si>
    <t>SHELL2_7_B2</t>
  </si>
  <si>
    <t>SHELL2_7_N001</t>
  </si>
  <si>
    <t>SHELL3_7_B2</t>
  </si>
  <si>
    <t>SHELL3_7_N001</t>
  </si>
  <si>
    <t>SHELLEY_LNODET1</t>
  </si>
  <si>
    <t>SHENDOAH_LNODEOAH</t>
  </si>
  <si>
    <t>SHEPDSCC_2_Z1GNODE</t>
  </si>
  <si>
    <t>SHEPDSCC_2_Z2GNODE</t>
  </si>
  <si>
    <t>SHEPDSNC_2_Z1GNODE</t>
  </si>
  <si>
    <t>SHEPDSNC_2_Z2GNODE</t>
  </si>
  <si>
    <t>SHEPDSSC_7_Z1GNODE</t>
  </si>
  <si>
    <t>SHEPDSSC_7_Z2GNODE</t>
  </si>
  <si>
    <t>SHEPHERD_1_N003</t>
  </si>
  <si>
    <t>SHER_LNODE911</t>
  </si>
  <si>
    <t>SHER_LNODE912</t>
  </si>
  <si>
    <t>SHERIDA_LNODEOAD</t>
  </si>
  <si>
    <t>SHERIDAN_LNODEDU</t>
  </si>
  <si>
    <t>SHERIDAN_LNODES1</t>
  </si>
  <si>
    <t>SHERIDAN_LNODES2</t>
  </si>
  <si>
    <t>SHERIDNH_LNODEASS</t>
  </si>
  <si>
    <t>SHERRITT_LNODET1</t>
  </si>
  <si>
    <t>SHERRITT_LNODET2</t>
  </si>
  <si>
    <t>SHERRITT_LNODET3</t>
  </si>
  <si>
    <t>SHERRITT_LNODET4</t>
  </si>
  <si>
    <t>SHERWD_P_LNODET1</t>
  </si>
  <si>
    <t>SHERWD_P_LNODET2</t>
  </si>
  <si>
    <t>SHERWIN_1_N004</t>
  </si>
  <si>
    <t>SHEVLINP_LNODELD</t>
  </si>
  <si>
    <t>SHGCKTAP_LNODE1</t>
  </si>
  <si>
    <t>SHILO_7_N002</t>
  </si>
  <si>
    <t>SHILOH_7_B1</t>
  </si>
  <si>
    <t>SHILOH_LNODEK1H</t>
  </si>
  <si>
    <t>SHILOH3_7_N002</t>
  </si>
  <si>
    <t>SHILOH3B_7_N001</t>
  </si>
  <si>
    <t>SHL_LNODESHL</t>
  </si>
  <si>
    <t>SHL-KRVD_1_N001</t>
  </si>
  <si>
    <t>SHLLCHM_6_N001</t>
  </si>
  <si>
    <t>SHLLCHMT_6_B1</t>
  </si>
  <si>
    <t>SHM_LNODER2A</t>
  </si>
  <si>
    <t>SHM_LNODER6A</t>
  </si>
  <si>
    <t>SHNGLESR_1_N001</t>
  </si>
  <si>
    <t>SHNGLESR_1_N004</t>
  </si>
  <si>
    <t>SHNGLESR_1_N103</t>
  </si>
  <si>
    <t>SHORELIN_LNODER1</t>
  </si>
  <si>
    <t>SHORELIN_LNODER2</t>
  </si>
  <si>
    <t>SHOS_GNODEENA</t>
  </si>
  <si>
    <t>SHOS_GNODEENB</t>
  </si>
  <si>
    <t>SHOS_LNODEOAD</t>
  </si>
  <si>
    <t>SHOS_LNODET5</t>
  </si>
  <si>
    <t>SHOSHONE_GNODEONE</t>
  </si>
  <si>
    <t>SHOTGUNC_LNODE</t>
  </si>
  <si>
    <t>SHPMTNTP_LNODECPD</t>
  </si>
  <si>
    <t>SHREDDER_1_N001</t>
  </si>
  <si>
    <t>SHREDDER_LNODEER</t>
  </si>
  <si>
    <t>SHRLN_SC_LNODE701</t>
  </si>
  <si>
    <t>SHRLN_SC_LNODE702</t>
  </si>
  <si>
    <t>SHRLN_SC_LNODE703</t>
  </si>
  <si>
    <t>SHRLN_SC_LNODE704</t>
  </si>
  <si>
    <t>SHRLN_SC_LNODE705</t>
  </si>
  <si>
    <t>SHRLN_SC_LNODE706</t>
  </si>
  <si>
    <t>SHRLN_SC_LNODE707</t>
  </si>
  <si>
    <t>SHRLN_SC_LNODE708</t>
  </si>
  <si>
    <t>SHRLN_SC_LNODE709</t>
  </si>
  <si>
    <t>SHRLN_SC_LNODE710</t>
  </si>
  <si>
    <t>SHRLN_SC_LNODE711</t>
  </si>
  <si>
    <t>SHRLN_SC_LNODE712</t>
  </si>
  <si>
    <t>SHRWC_LNODEDEI</t>
  </si>
  <si>
    <t>SHSH_LNODE051</t>
  </si>
  <si>
    <t>SHSH_LNODEIDR</t>
  </si>
  <si>
    <t>SHSTLK_LNODE2</t>
  </si>
  <si>
    <t>SHSTLK_LNODED1</t>
  </si>
  <si>
    <t>SHTE_LNODEWJ1</t>
  </si>
  <si>
    <t>SHTE_LNODEWJ2</t>
  </si>
  <si>
    <t>SHU_BC_GNODEG1</t>
  </si>
  <si>
    <t>SHU_BC_GNODEG2</t>
  </si>
  <si>
    <t>SHULTZ_LNODELD1</t>
  </si>
  <si>
    <t>SHULTZ_LNODELD2</t>
  </si>
  <si>
    <t>SHUTTLE_6_N001</t>
  </si>
  <si>
    <t>SHUTTLE_6_N019</t>
  </si>
  <si>
    <t>SIDNEY_GNODEYDC</t>
  </si>
  <si>
    <t>SIDNEY_LNODE_SD</t>
  </si>
  <si>
    <t>SIDNEY_LNODENEY1</t>
  </si>
  <si>
    <t>SIDNEY_LNODENEY2</t>
  </si>
  <si>
    <t>SIELER_LNODEF1</t>
  </si>
  <si>
    <t>SIELER_LNODEF2</t>
  </si>
  <si>
    <t>SIERABRK_LNODE19</t>
  </si>
  <si>
    <t>SIERAPC_6_N001</t>
  </si>
  <si>
    <t>SIERRA_7_N001</t>
  </si>
  <si>
    <t>SIERRA_G_1_G01GNODE</t>
  </si>
  <si>
    <t>SIERRAPI_6_N001</t>
  </si>
  <si>
    <t>SIGHEB_LNODE-1</t>
  </si>
  <si>
    <t>SIGHEB_LNODE-2</t>
  </si>
  <si>
    <t>SIGHEB_NODEIG1</t>
  </si>
  <si>
    <t>SIGHEB_NODEIG2</t>
  </si>
  <si>
    <t>SIGHEB_NODENHS</t>
  </si>
  <si>
    <t>SIGHEB_NODENII</t>
  </si>
  <si>
    <t>SIGNALBT_LNODELD3</t>
  </si>
  <si>
    <t>SIGNALBT_LNODELD4</t>
  </si>
  <si>
    <t>SIGNALWC_LNODE2_3</t>
  </si>
  <si>
    <t>SIGNETIC_LNODETIC1</t>
  </si>
  <si>
    <t>SIGNETIC_LNODETIC2</t>
  </si>
  <si>
    <t>SIGURD_LNODED1</t>
  </si>
  <si>
    <t>SIGURD_LNODED2</t>
  </si>
  <si>
    <t>SIGURSOL_2_UNIT1GNODE</t>
  </si>
  <si>
    <t>SIL_LNODEXF1</t>
  </si>
  <si>
    <t>SILIC_BP_LNODEXF1</t>
  </si>
  <si>
    <t>SILIC_BP_LNODEXF2</t>
  </si>
  <si>
    <t>SILICON_LNODERT1</t>
  </si>
  <si>
    <t>SILICON_LNODERT2</t>
  </si>
  <si>
    <t>SILICON_LNODERT3</t>
  </si>
  <si>
    <t>SILK_AVA_LNODEMR</t>
  </si>
  <si>
    <t>SILT_LNODETR1</t>
  </si>
  <si>
    <t>SILV_BOW_LNODEOAD</t>
  </si>
  <si>
    <t>SILVCITY_LNODESUB1</t>
  </si>
  <si>
    <t>SILVCITY_LNODESUB2</t>
  </si>
  <si>
    <t>SILVE_BP_LNODEFMR</t>
  </si>
  <si>
    <t>SILVERCR_LNODE-3</t>
  </si>
  <si>
    <t>SILVERCR_LNODELD</t>
  </si>
  <si>
    <t>SILVERCR_LNODELD1</t>
  </si>
  <si>
    <t>SILVERDO_1_N001</t>
  </si>
  <si>
    <t>SILVERDO_1_N002</t>
  </si>
  <si>
    <t>SILVERTN_LNODECRK</t>
  </si>
  <si>
    <t>SILVR_BP_LNODEPUD</t>
  </si>
  <si>
    <t>SILVRLK_LNODE255</t>
  </si>
  <si>
    <t>SILVRLK_LNODE256</t>
  </si>
  <si>
    <t>SILVRLK_LNODE257</t>
  </si>
  <si>
    <t>SILVRLK_LNODE258</t>
  </si>
  <si>
    <t>SILVRLK_LNODE259</t>
  </si>
  <si>
    <t>SILVRLK_LNODES1</t>
  </si>
  <si>
    <t>SILVRLK_LNODES2</t>
  </si>
  <si>
    <t>SIMM_LNODEIMM</t>
  </si>
  <si>
    <t>SIMONET_LNODET2</t>
  </si>
  <si>
    <t>SIMONET_LNODEXF1</t>
  </si>
  <si>
    <t>SIMPLOT_GNODE001</t>
  </si>
  <si>
    <t>SIN_LNODEXF2</t>
  </si>
  <si>
    <t>SINATRA_LNODE-1</t>
  </si>
  <si>
    <t>SINATRA_LNODE-2</t>
  </si>
  <si>
    <t>SINATRA_LNODE-3</t>
  </si>
  <si>
    <t>SINATRA_LNODE-4</t>
  </si>
  <si>
    <t>SINK_LNODED1</t>
  </si>
  <si>
    <t>SINNO_SR_LNODELD2</t>
  </si>
  <si>
    <t>SIPN_LNODE131</t>
  </si>
  <si>
    <t>SIPN_LNODE132</t>
  </si>
  <si>
    <t>SIPRES_LNODET1</t>
  </si>
  <si>
    <t>SIPRES_LNODET2</t>
  </si>
  <si>
    <t>SIS161CE_LNODE0LD</t>
  </si>
  <si>
    <t>SIS161CE_LNODE2LD</t>
  </si>
  <si>
    <t>SISA_LNODETR1</t>
  </si>
  <si>
    <t>SISK_LNODED1</t>
  </si>
  <si>
    <t>SISQUOC_1_GN001</t>
  </si>
  <si>
    <t>SISQUOC_1_N001</t>
  </si>
  <si>
    <t>SISQUOC_1_N020</t>
  </si>
  <si>
    <t>SISW_GNODEP</t>
  </si>
  <si>
    <t>SIXTNAVE_LNODEFMR</t>
  </si>
  <si>
    <t>SJ1B12_7_N003</t>
  </si>
  <si>
    <t>SJCOGEN_7_N001</t>
  </si>
  <si>
    <t>SJNO2_6_B1</t>
  </si>
  <si>
    <t>SJNO2_6_N001</t>
  </si>
  <si>
    <t>SJNO2_6_N002</t>
  </si>
  <si>
    <t>SJORDAN_LNODER1</t>
  </si>
  <si>
    <t>SJORDAN_LNODER2</t>
  </si>
  <si>
    <t>SJOSEPH_LNODESEPH</t>
  </si>
  <si>
    <t>SKAGGS_1_N001</t>
  </si>
  <si>
    <t>SKALA_LNODEALA</t>
  </si>
  <si>
    <t>SKC_LNODE10A</t>
  </si>
  <si>
    <t>SKC_LNODE12A</t>
  </si>
  <si>
    <t>SKC_LNODE13A</t>
  </si>
  <si>
    <t>SKC_LNODE14A</t>
  </si>
  <si>
    <t>SKC_LNODER1A</t>
  </si>
  <si>
    <t>SKC_LNODER2A</t>
  </si>
  <si>
    <t>SKC_LNODER4A</t>
  </si>
  <si>
    <t>SKC_LNODER6A</t>
  </si>
  <si>
    <t>SKE_LNODEXF2</t>
  </si>
  <si>
    <t>SKELS_BP_LNODEFMR</t>
  </si>
  <si>
    <t>SKELS_BP_LNODEXF</t>
  </si>
  <si>
    <t>SKELTON_LNODE-1</t>
  </si>
  <si>
    <t>SKELTON_LNODE-2</t>
  </si>
  <si>
    <t>SKI_LNODEXF1</t>
  </si>
  <si>
    <t>SKITO_LNODET1</t>
  </si>
  <si>
    <t>SKK_GNODEG1</t>
  </si>
  <si>
    <t>SKK_GNODEG2</t>
  </si>
  <si>
    <t>SKO_1_SKO_WNDGNODE</t>
  </si>
  <si>
    <t>SKO_GNODEG1</t>
  </si>
  <si>
    <t>SKO_GNODEG2</t>
  </si>
  <si>
    <t>SKOOK_BP_LNODEFMR</t>
  </si>
  <si>
    <t>SKOOKUM_LNODETEN</t>
  </si>
  <si>
    <t>SKPR_GNODE011</t>
  </si>
  <si>
    <t>SKPR_GNODE012</t>
  </si>
  <si>
    <t>SKPR_GNODE013</t>
  </si>
  <si>
    <t>SKU_LNODESKU</t>
  </si>
  <si>
    <t>SKUNKRID_LNODERT</t>
  </si>
  <si>
    <t>SKW_LNODEEQLD</t>
  </si>
  <si>
    <t>SKW161_LNODE0LD</t>
  </si>
  <si>
    <t>SKWY_LNODE131</t>
  </si>
  <si>
    <t>SKY_LNODEXF2</t>
  </si>
  <si>
    <t>SKYFALL_LNODEC7</t>
  </si>
  <si>
    <t>SKYLINE_LNODE_T1</t>
  </si>
  <si>
    <t>SKYLINE_LNODE_T2</t>
  </si>
  <si>
    <t>SKYLINEU_LNODE</t>
  </si>
  <si>
    <t>SKYLINEU_NODE1</t>
  </si>
  <si>
    <t>SKYLINEU_NODE2</t>
  </si>
  <si>
    <t>SKYLINEU_NODE3</t>
  </si>
  <si>
    <t>SKYPARK_LNODER1</t>
  </si>
  <si>
    <t>SKYR_LNODE930</t>
  </si>
  <si>
    <t>SKYR_LNODE931</t>
  </si>
  <si>
    <t>SKYRIVER_2_N003</t>
  </si>
  <si>
    <t>SL_LNODE13A</t>
  </si>
  <si>
    <t>SL_LNODE19A</t>
  </si>
  <si>
    <t>SL_LNODER9A</t>
  </si>
  <si>
    <t>SLA_2_N001</t>
  </si>
  <si>
    <t>SLA_2_N004</t>
  </si>
  <si>
    <t>SLA_6_N001</t>
  </si>
  <si>
    <t>SLA_6_N005</t>
  </si>
  <si>
    <t>SLA_LNODEXF1</t>
  </si>
  <si>
    <t>SLATECRC_GNODE1</t>
  </si>
  <si>
    <t>SLATER2_LNODEERS</t>
  </si>
  <si>
    <t>SLAURL_R_LNODEOAD</t>
  </si>
  <si>
    <t>SLC_BC_GNODEG1</t>
  </si>
  <si>
    <t>SLC_BC_GNODEG2</t>
  </si>
  <si>
    <t>SLC_BC_GNODEG3</t>
  </si>
  <si>
    <t>SLCC_LNODELD</t>
  </si>
  <si>
    <t>SLCPUMP_LNODED1</t>
  </si>
  <si>
    <t>SLENERGY_NODET</t>
  </si>
  <si>
    <t>SLIDECRE_NODET</t>
  </si>
  <si>
    <t>SLL_GNODESY1</t>
  </si>
  <si>
    <t>SLL_GNODESY2</t>
  </si>
  <si>
    <t>SLMETW_LNODEPM</t>
  </si>
  <si>
    <t>SLMNCRK_6_N001</t>
  </si>
  <si>
    <t>SLNX_GNODEST1</t>
  </si>
  <si>
    <t>SLNX_GNODEST2</t>
  </si>
  <si>
    <t>SLNX_LNODEUX1</t>
  </si>
  <si>
    <t>SLNX_LNODEUX2</t>
  </si>
  <si>
    <t>SLO_LNODESLO</t>
  </si>
  <si>
    <t>SLOAN_LNODE-1</t>
  </si>
  <si>
    <t>SLOAN_LNODE-2</t>
  </si>
  <si>
    <t>SLPUMP1_LNODED1</t>
  </si>
  <si>
    <t>SLPUMP2_LNODED2</t>
  </si>
  <si>
    <t>SLR-TANN_7_B1</t>
  </si>
  <si>
    <t>SLT WELS_GNODEIT</t>
  </si>
  <si>
    <t>SLTSPRG_1_B1</t>
  </si>
  <si>
    <t>SLTWELS_LNODELS</t>
  </si>
  <si>
    <t>SLVA_GNODESOL</t>
  </si>
  <si>
    <t>SLVA_GNODEWER</t>
  </si>
  <si>
    <t>SLVN_LNODEWR8</t>
  </si>
  <si>
    <t>SLVN_LNODEWR9</t>
  </si>
  <si>
    <t>SLVR_IP_LNODE131</t>
  </si>
  <si>
    <t>SLVR_LNODER1N</t>
  </si>
  <si>
    <t>SLVR_LNODER2N</t>
  </si>
  <si>
    <t>SLVRHWK_GNODEA</t>
  </si>
  <si>
    <t>SLVRHWK_GNODEB</t>
  </si>
  <si>
    <t>SLVRHWK_GNODEST</t>
  </si>
  <si>
    <t>SLVRHWK_LNODEET</t>
  </si>
  <si>
    <t>SLVRHWK_LNODES1</t>
  </si>
  <si>
    <t>SLVRHWK_LNODES2</t>
  </si>
  <si>
    <t>SLVRPK_LNODE12</t>
  </si>
  <si>
    <t>SLVRPS2_7_N001</t>
  </si>
  <si>
    <t>SLVRSPG_LNODE11</t>
  </si>
  <si>
    <t>SLVRSPG_LNODE12</t>
  </si>
  <si>
    <t>SLVRSTAR_LNODEOAD</t>
  </si>
  <si>
    <t>SLVSTSLR_GNODEIT</t>
  </si>
  <si>
    <t>SLVX_LNODEFMR</t>
  </si>
  <si>
    <t>SLWD_LNODEWR2</t>
  </si>
  <si>
    <t>SLYCREEK_7_B1</t>
  </si>
  <si>
    <t>SLZR_LNODEERF</t>
  </si>
  <si>
    <t>SM_1_HYDRO1GNODE</t>
  </si>
  <si>
    <t>SM_LNODE11A</t>
  </si>
  <si>
    <t>SM_LNODE19A</t>
  </si>
  <si>
    <t>SM_LNODE23A</t>
  </si>
  <si>
    <t>SM_LNODE27A</t>
  </si>
  <si>
    <t>SM_LNODE29A</t>
  </si>
  <si>
    <t>SM_LNODE33A</t>
  </si>
  <si>
    <t>SM_LNODER1A</t>
  </si>
  <si>
    <t>SME_LNODEXF1</t>
  </si>
  <si>
    <t>SMEADOW_LNODERT1</t>
  </si>
  <si>
    <t>SMEL_LNODE4</t>
  </si>
  <si>
    <t>SMELTER_LNODEOAD</t>
  </si>
  <si>
    <t>SMH_LNODESMH</t>
  </si>
  <si>
    <t>SMILFORD_LNODE1</t>
  </si>
  <si>
    <t>SMILFORD_LNODE2</t>
  </si>
  <si>
    <t>SMILFORD_NODE1</t>
  </si>
  <si>
    <t>SMILFORD_NODE2</t>
  </si>
  <si>
    <t>SMILFORD_NODER1</t>
  </si>
  <si>
    <t>SMILFORD_NODER2</t>
  </si>
  <si>
    <t>SMITC_BP_LNODECAN</t>
  </si>
  <si>
    <t>SMITH_LNODED1</t>
  </si>
  <si>
    <t>SMITHFIE_LNODELD</t>
  </si>
  <si>
    <t>SMITHFIE_LNODELD1</t>
  </si>
  <si>
    <t>SMITHFLS_1_G01GNODE</t>
  </si>
  <si>
    <t>SMITHLAK_LNODELAKE</t>
  </si>
  <si>
    <t>SMITHSF_LNODED1</t>
  </si>
  <si>
    <t>SMITHSON_LNODESON</t>
  </si>
  <si>
    <t>SMITHVLY_LNODEXF1</t>
  </si>
  <si>
    <t>SMKTREGN_7_N001</t>
  </si>
  <si>
    <t>SMLL_LNODEBR1</t>
  </si>
  <si>
    <t>SMMT_LNODEBR1</t>
  </si>
  <si>
    <t>SMMT_LNODEFR2</t>
  </si>
  <si>
    <t>SMN115_LNODE0LD</t>
  </si>
  <si>
    <t>SMOK_LNODENK3</t>
  </si>
  <si>
    <t>SMOKE_BP_LNODEMR1</t>
  </si>
  <si>
    <t>SMOKEYP_LNODEMR2</t>
  </si>
  <si>
    <t>SMOKYHLW_LNODEHLW</t>
  </si>
  <si>
    <t>SMOUNTAI_LNODED1</t>
  </si>
  <si>
    <t>SMOUNTAI_LNODELD</t>
  </si>
  <si>
    <t>SMPSN-AN_7_B1</t>
  </si>
  <si>
    <t>SMPT_LNODE131</t>
  </si>
  <si>
    <t>SMPT_LNODE132</t>
  </si>
  <si>
    <t>SMR_LNODEXF2</t>
  </si>
  <si>
    <t>SMRTVLTP_6_N101</t>
  </si>
  <si>
    <t>SMS_GNODEGEN1</t>
  </si>
  <si>
    <t>SMS_GNODEGEN2</t>
  </si>
  <si>
    <t>SMTAP_LNODE04S</t>
  </si>
  <si>
    <t>SMTRPCWS_1_N001</t>
  </si>
  <si>
    <t>SMUDGEO1_2_N006</t>
  </si>
  <si>
    <t>SMUDGEO1_7_B1</t>
  </si>
  <si>
    <t>SMW_LNODEWB1</t>
  </si>
  <si>
    <t>SMW_LNODEWB2</t>
  </si>
  <si>
    <t>SMYRGEN_7_B1</t>
  </si>
  <si>
    <t>SMYRGEN_7_N010</t>
  </si>
  <si>
    <t>SMYRNA1_1_N005</t>
  </si>
  <si>
    <t>SMYRNA2_1_N009</t>
  </si>
  <si>
    <t>SN_CRUZ_LNODEMR1</t>
  </si>
  <si>
    <t>SN_CRUZ_LNODEMR2</t>
  </si>
  <si>
    <t>SNANDRES_6_N001</t>
  </si>
  <si>
    <t>SNARR_LNODED1</t>
  </si>
  <si>
    <t>SNARR_LNODED2</t>
  </si>
  <si>
    <t>SNARRTP_LNODEAND</t>
  </si>
  <si>
    <t>SNBENITO_1_N001</t>
  </si>
  <si>
    <t>SNBRNOT_6_N001</t>
  </si>
  <si>
    <t>SNBRNRD_6_N001</t>
  </si>
  <si>
    <t>SNDBRJT_1_B1</t>
  </si>
  <si>
    <t>SNDY_LNODEBR1</t>
  </si>
  <si>
    <t>SNGRJCT_6_B1</t>
  </si>
  <si>
    <t>SNIPE_BP_LNODENRE</t>
  </si>
  <si>
    <t>SNJOSEB_1_N001</t>
  </si>
  <si>
    <t>SNJOSEB_1_N005</t>
  </si>
  <si>
    <t>SNJOSEB_1_N009</t>
  </si>
  <si>
    <t>SNJOSEB_1_N013</t>
  </si>
  <si>
    <t>SNJSEA_1_N001</t>
  </si>
  <si>
    <t>SNJSEA_1_N005</t>
  </si>
  <si>
    <t>SNJSEA_1_N101</t>
  </si>
  <si>
    <t>SNL_LNODER1A</t>
  </si>
  <si>
    <t>SNL_LNODEVX3</t>
  </si>
  <si>
    <t>SNL_LNODEX11</t>
  </si>
  <si>
    <t>SNL_LNODEX13</t>
  </si>
  <si>
    <t>SNLNDRO_1_N001</t>
  </si>
  <si>
    <t>SNLNDRO_1_N014</t>
  </si>
  <si>
    <t>SNLNDRO_1_N017</t>
  </si>
  <si>
    <t>SNLNDRO_1_N027</t>
  </si>
  <si>
    <t>SNLSOB_1_N023</t>
  </si>
  <si>
    <t>SNLSOB_7_N001</t>
  </si>
  <si>
    <t>SNLSOB_7_N002</t>
  </si>
  <si>
    <t>SNLSOB_7_N003</t>
  </si>
  <si>
    <t>SNLSPP_2_N023</t>
  </si>
  <si>
    <t>SNLXCFE_LNODEEQL</t>
  </si>
  <si>
    <t>SNN_GNODEGEN</t>
  </si>
  <si>
    <t>SNN_LNODE1</t>
  </si>
  <si>
    <t>SNOHM_BP_LNODEFMR</t>
  </si>
  <si>
    <t>SNOHO_BP_LNODEERV</t>
  </si>
  <si>
    <t>SNOW_LNODET1</t>
  </si>
  <si>
    <t>SNOW_LNODET2</t>
  </si>
  <si>
    <t>SNOWVIST_LNODEISTA</t>
  </si>
  <si>
    <t>SNP1_7_GNODE</t>
  </si>
  <si>
    <t>SNQ_LNODEXF1</t>
  </si>
  <si>
    <t>SNROSA_LNODE2</t>
  </si>
  <si>
    <t>SNROSA_LNODED1</t>
  </si>
  <si>
    <t>SNST_LNODEJ10</t>
  </si>
  <si>
    <t>SNST_LNODEJ11</t>
  </si>
  <si>
    <t>SNST_LNODEWJ9</t>
  </si>
  <si>
    <t>SNST_LNODEWR1</t>
  </si>
  <si>
    <t>SNST_LNODEWR2</t>
  </si>
  <si>
    <t>SNST_LNODEWR3</t>
  </si>
  <si>
    <t>SNST_LNODEWR4</t>
  </si>
  <si>
    <t>SNST_LNODEWR5</t>
  </si>
  <si>
    <t>SNST_LNODEWR6</t>
  </si>
  <si>
    <t>SNST_LNODEWR7</t>
  </si>
  <si>
    <t>SNST_LNODEWR8</t>
  </si>
  <si>
    <t>SNT_PAUL_LNODENEW1</t>
  </si>
  <si>
    <t>SNT_PAUL_LNODENEW2</t>
  </si>
  <si>
    <t>SNTAMRA_1_N001</t>
  </si>
  <si>
    <t>SNTAMRA_1_N005</t>
  </si>
  <si>
    <t>SNTANLA_6_N001</t>
  </si>
  <si>
    <t>SNTANLA_6_N004</t>
  </si>
  <si>
    <t>SNTARSA_1_GN010</t>
  </si>
  <si>
    <t>SNTARSA_1_N001</t>
  </si>
  <si>
    <t>SNTARSA_1_N002</t>
  </si>
  <si>
    <t>SNTARSA_1_N006</t>
  </si>
  <si>
    <t>SNTARTA_6_N001</t>
  </si>
  <si>
    <t>SNTAYNZ_1_N001</t>
  </si>
  <si>
    <t>SNTAYNZ_1_N002</t>
  </si>
  <si>
    <t>SNTHLNE_6_N001</t>
  </si>
  <si>
    <t>SNTHLNE_6_N002</t>
  </si>
  <si>
    <t>SNWALMB_LNODEKS</t>
  </si>
  <si>
    <t>SNY_LNODENY2</t>
  </si>
  <si>
    <t>SNY_LNODESNY</t>
  </si>
  <si>
    <t>SNYDE_BP_LNODEDER</t>
  </si>
  <si>
    <t>SNYDERRD_LNODET1</t>
  </si>
  <si>
    <t>SNYDERRD_LNODET2</t>
  </si>
  <si>
    <t>SNYDERRD_LNODET3</t>
  </si>
  <si>
    <t>SNYDERVI_LNODED1</t>
  </si>
  <si>
    <t>SNYDERVI_LNODED2</t>
  </si>
  <si>
    <t>SNYSIDRO_LNODEROXF</t>
  </si>
  <si>
    <t>SO_FORK_LNODEORK</t>
  </si>
  <si>
    <t>SO_NILE_LNODET1</t>
  </si>
  <si>
    <t>SO_NILE_LNODET2</t>
  </si>
  <si>
    <t>SOAKWND_6_N001</t>
  </si>
  <si>
    <t>SOAKWND_6_N002</t>
  </si>
  <si>
    <t>SOAPLAKE_LNODEMR</t>
  </si>
  <si>
    <t>SOBRANTE_1_N001</t>
  </si>
  <si>
    <t>SOCORRO_LNODET1</t>
  </si>
  <si>
    <t>SOCORROP_LNODEROP1</t>
  </si>
  <si>
    <t>SOCORROP_LNODEROP2</t>
  </si>
  <si>
    <t>SOCSPRV_LNODEOTIE</t>
  </si>
  <si>
    <t>SODA_NODE1</t>
  </si>
  <si>
    <t>SODA_NODE2</t>
  </si>
  <si>
    <t>SODARD_LNODE861</t>
  </si>
  <si>
    <t>SODARD_LNODET2</t>
  </si>
  <si>
    <t>SODASPRI_NODET</t>
  </si>
  <si>
    <t>SODERGL_GNODEOL1</t>
  </si>
  <si>
    <t>SODERGL_GNODEOL2</t>
  </si>
  <si>
    <t>SOL_LNODEOL1</t>
  </si>
  <si>
    <t>SOL_LNODEOL2</t>
  </si>
  <si>
    <t>SOLAR_DIST_AGGREGATEGNODE</t>
  </si>
  <si>
    <t>SOLAR_EQ_LNODELD1</t>
  </si>
  <si>
    <t>SOLBGEN_7_N001</t>
  </si>
  <si>
    <t>SOLBGEN_7_N002</t>
  </si>
  <si>
    <t>SOLEDAD_1_LN001</t>
  </si>
  <si>
    <t>SOLEDAD_6_N001</t>
  </si>
  <si>
    <t>SOLSTR1A_7_N006</t>
  </si>
  <si>
    <t>SOLSTR1B_7_N009</t>
  </si>
  <si>
    <t>SOLSTR2A_7_N007</t>
  </si>
  <si>
    <t>SOLSTR2B_7_N002</t>
  </si>
  <si>
    <t>SOM_LNODEXF1</t>
  </si>
  <si>
    <t>SON_GNODEG1</t>
  </si>
  <si>
    <t>SON_LNODE2B2</t>
  </si>
  <si>
    <t>SONGSL_7_N001</t>
  </si>
  <si>
    <t>SONMALF_7_B1</t>
  </si>
  <si>
    <t>SONOFR2_7_B1</t>
  </si>
  <si>
    <t>SONOFR3_7_B1</t>
  </si>
  <si>
    <t>SONOFRE_2_N067</t>
  </si>
  <si>
    <t>SONOITA_LNODEEL1</t>
  </si>
  <si>
    <t>SONOITA_LNODEEL2</t>
  </si>
  <si>
    <t>SONOMA_1_N002</t>
  </si>
  <si>
    <t>SONOMA_1_N007</t>
  </si>
  <si>
    <t>SONOMA_1_N077</t>
  </si>
  <si>
    <t>SOO_BC_LNODEBUS</t>
  </si>
  <si>
    <t>SOO_LNODEXF2</t>
  </si>
  <si>
    <t>SOPOINT_GNODEUNA</t>
  </si>
  <si>
    <t>SOPOINT_GNODEUNB</t>
  </si>
  <si>
    <t>SOPOINT_GNODEUNC</t>
  </si>
  <si>
    <t>SOPOINT_LNODE-1</t>
  </si>
  <si>
    <t>SOPOINT_LNODE-2</t>
  </si>
  <si>
    <t>SOPOINT_LNODEA01</t>
  </si>
  <si>
    <t>SOPOINT_LNODEB01</t>
  </si>
  <si>
    <t>SOPORT_1_N001</t>
  </si>
  <si>
    <t>SOPORT_1_N002</t>
  </si>
  <si>
    <t>SOPORT_1_N003</t>
  </si>
  <si>
    <t>SOR_GNODEG1</t>
  </si>
  <si>
    <t>SOR_GNODEG2</t>
  </si>
  <si>
    <t>SOTHELLO_LNODELO</t>
  </si>
  <si>
    <t>SOU_LNODEXF2</t>
  </si>
  <si>
    <t>SOURDGH_LNODEK1L</t>
  </si>
  <si>
    <t>SOUT_LNODE441</t>
  </si>
  <si>
    <t>SOUT_LNODE442</t>
  </si>
  <si>
    <t>SOUT_LNODELIQ</t>
  </si>
  <si>
    <t>SOUTH_BP_LNODE115</t>
  </si>
  <si>
    <t>SOUTH_BZ_LNODE8_A</t>
  </si>
  <si>
    <t>SOUTH_SC_LNODE628</t>
  </si>
  <si>
    <t>SOUTH_SC_LNODE629</t>
  </si>
  <si>
    <t>SOUTH_SC_LNODE630</t>
  </si>
  <si>
    <t>SOUTH_SC_LNODE631</t>
  </si>
  <si>
    <t>SOUTH_SC_LNODE632</t>
  </si>
  <si>
    <t>SOUTH_SC_LNODE633</t>
  </si>
  <si>
    <t>SOUTH_SC_LNODE634</t>
  </si>
  <si>
    <t>SOUTH_SC_LNODE635</t>
  </si>
  <si>
    <t>SOUTH_SC_LNODE636</t>
  </si>
  <si>
    <t>SOUTH_SC_LNODE637</t>
  </si>
  <si>
    <t>SOUTH_SC_LNODE638</t>
  </si>
  <si>
    <t>SOUTH_SC_LNODE639</t>
  </si>
  <si>
    <t>SOUTH_SC_LNODE640</t>
  </si>
  <si>
    <t>SOUTH_SC_LNODE641</t>
  </si>
  <si>
    <t>SOUTH_SC_LNODE642</t>
  </si>
  <si>
    <t>SOUTH_SC_LNODE643</t>
  </si>
  <si>
    <t>SOUTH_SC_LNODE644</t>
  </si>
  <si>
    <t>SOUTH_SC_LNODE645</t>
  </si>
  <si>
    <t>SOUTH_SC_LNODE646</t>
  </si>
  <si>
    <t>SOUTH_SC_LNODE647</t>
  </si>
  <si>
    <t>SOUTH_SC_LNODE648</t>
  </si>
  <si>
    <t>SOUTH_SC_LNODE649</t>
  </si>
  <si>
    <t>SOUTH_SC_LNODE650</t>
  </si>
  <si>
    <t>SOUTH_SC_LNODE651</t>
  </si>
  <si>
    <t>SOUTH_SC_LNODEFSS</t>
  </si>
  <si>
    <t>SOUTH_SC_LNODEK91</t>
  </si>
  <si>
    <t>SOUTH_SC_LNODETSS</t>
  </si>
  <si>
    <t>SOUTHBAS_1_N001</t>
  </si>
  <si>
    <t>SOUTHBY_6_B1</t>
  </si>
  <si>
    <t>SOUTHBY_6_N001</t>
  </si>
  <si>
    <t>SOUTHERN_LNODELD1</t>
  </si>
  <si>
    <t>SOUTHERN_LNODELD2</t>
  </si>
  <si>
    <t>SOUTHERN_LNODELD3</t>
  </si>
  <si>
    <t>SOUTHERN_LNODELD4</t>
  </si>
  <si>
    <t>SOUTHG_7_B1</t>
  </si>
  <si>
    <t>SOUTHGAT_LNODED1</t>
  </si>
  <si>
    <t>SOUTHPLA_GNODET_6</t>
  </si>
  <si>
    <t>SOUTHPLA_GNODET_7</t>
  </si>
  <si>
    <t>SOUTHPLA_LNODE_10</t>
  </si>
  <si>
    <t>SOUTHPLA_LNODEAD1</t>
  </si>
  <si>
    <t>SOUTHPLA_LNODEAD2</t>
  </si>
  <si>
    <t>SOUTHPLA_LNODER_9</t>
  </si>
  <si>
    <t>SOUTHRD_LNODEUTH</t>
  </si>
  <si>
    <t>SP_LNODE10A</t>
  </si>
  <si>
    <t>SP_LNODE12A</t>
  </si>
  <si>
    <t>SP_LNODE13A</t>
  </si>
  <si>
    <t>SP_LNODER1A</t>
  </si>
  <si>
    <t>SP_LNODER2A</t>
  </si>
  <si>
    <t>SP_LNODER4A</t>
  </si>
  <si>
    <t>SP_LNODER5A</t>
  </si>
  <si>
    <t>SP_LNODER6A</t>
  </si>
  <si>
    <t>SP_LNODER9A</t>
  </si>
  <si>
    <t>SP26SLAK_5_N001</t>
  </si>
  <si>
    <t>SPA_LNODEXF1</t>
  </si>
  <si>
    <t>SPACHECO_LNODEECO1</t>
  </si>
  <si>
    <t>SPACHECO_LNODEECO2</t>
  </si>
  <si>
    <t>SPALDING_LNODEXF</t>
  </si>
  <si>
    <t>SPANGLE_LNODEMR</t>
  </si>
  <si>
    <t>SPANISHF_LNODEEQ</t>
  </si>
  <si>
    <t>SPANISHF_LNODELE</t>
  </si>
  <si>
    <t>SPANISHF_LNODEM1</t>
  </si>
  <si>
    <t>SPANISHF_LNODEM2</t>
  </si>
  <si>
    <t>SPANSHCK_6_N001</t>
  </si>
  <si>
    <t>SPANSHCK_6_N012</t>
  </si>
  <si>
    <t>SPANSPG_LNODE70</t>
  </si>
  <si>
    <t>SPANSPG_LNODE71</t>
  </si>
  <si>
    <t>SPANSPG_LNODE72</t>
  </si>
  <si>
    <t>SPANSPG_LNODE73</t>
  </si>
  <si>
    <t>SPANSPG_LNODE74</t>
  </si>
  <si>
    <t>SPANSPG_LNODE75</t>
  </si>
  <si>
    <t>SPARCYN_LNODE1</t>
  </si>
  <si>
    <t>SPARCYN_LNODE2</t>
  </si>
  <si>
    <t>SPARK_LNODELD</t>
  </si>
  <si>
    <t>SPARKS_LNODERKS</t>
  </si>
  <si>
    <t>SPART_SR_LNODELD1</t>
  </si>
  <si>
    <t>SPART_SR_LNODELD2</t>
  </si>
  <si>
    <t>SPART_SR_LNODELD3</t>
  </si>
  <si>
    <t>SPARTA_LNODEBK3</t>
  </si>
  <si>
    <t>SPARTA_LNODEK2</t>
  </si>
  <si>
    <t>SPAUL1-2_7_B2</t>
  </si>
  <si>
    <t>SPAUL1-2_7_B3</t>
  </si>
  <si>
    <t>SPAUL1-2_7_N001</t>
  </si>
  <si>
    <t>SPAULD3_7_B1</t>
  </si>
  <si>
    <t>SPBK_LNODEWR1</t>
  </si>
  <si>
    <t>SPBK_LNODEWR2</t>
  </si>
  <si>
    <t>SPCA_GNODE1</t>
  </si>
  <si>
    <t>SPCA_GNODEYON</t>
  </si>
  <si>
    <t>SPCJCT_1_B1</t>
  </si>
  <si>
    <t>SPCMPNY_7_B1</t>
  </si>
  <si>
    <t>SPD_BC_LNODESPD</t>
  </si>
  <si>
    <t>SPEAF_BP_LNODE115</t>
  </si>
  <si>
    <t>SPEAH_BP_LNODEITA</t>
  </si>
  <si>
    <t>S-PEAKD_2_SOPKGNODE</t>
  </si>
  <si>
    <t>SPEARFSH_1_TDFGNODE</t>
  </si>
  <si>
    <t>SPECTRUM_GNODEIT</t>
  </si>
  <si>
    <t>SPECTRUM_LNODEUM</t>
  </si>
  <si>
    <t>SPEEDWAY_LNODE-2</t>
  </si>
  <si>
    <t>SPEEDWAY_LNODESPD</t>
  </si>
  <si>
    <t>SPENCE_6_N001</t>
  </si>
  <si>
    <t>SPENCE_6_N009</t>
  </si>
  <si>
    <t>SPENCER_LNODE-3</t>
  </si>
  <si>
    <t>SPENCER_LNODE-4</t>
  </si>
  <si>
    <t>SPENCER_LNODE-5</t>
  </si>
  <si>
    <t>SPG_BC_LNODEPG1</t>
  </si>
  <si>
    <t>SPG_BC_LNODEPG2</t>
  </si>
  <si>
    <t>SPG_GNODE1</t>
  </si>
  <si>
    <t>SPG_GNODE2</t>
  </si>
  <si>
    <t>SPG_GNODE3</t>
  </si>
  <si>
    <t>SPG_GNODE4</t>
  </si>
  <si>
    <t>SPG_LNODEXF1</t>
  </si>
  <si>
    <t>SPI_LNODEXF1</t>
  </si>
  <si>
    <t>SPI-BURN_7_N003</t>
  </si>
  <si>
    <t>SPIBURN_7_N004</t>
  </si>
  <si>
    <t>SPICAMIN_1_N001</t>
  </si>
  <si>
    <t>SPIJCT_6_B1</t>
  </si>
  <si>
    <t>SPILINCF_7_N001</t>
  </si>
  <si>
    <t>SPILINCF_7_N002</t>
  </si>
  <si>
    <t>SPILLS_6_ELVADOHYDROGNODE</t>
  </si>
  <si>
    <t>SPIN_GNODE_G1</t>
  </si>
  <si>
    <t>SPIN_GNODE_G2</t>
  </si>
  <si>
    <t>SPI-QUCY_7_N001</t>
  </si>
  <si>
    <t>SPI-QUCY_7_N002</t>
  </si>
  <si>
    <t>SPIRIT_LNODEIT</t>
  </si>
  <si>
    <t>SPIRITLK_LNODEMR</t>
  </si>
  <si>
    <t>SPKINDPK_LNODEF1</t>
  </si>
  <si>
    <t>SPKINDPK_LNODEF2</t>
  </si>
  <si>
    <t>SPKINDPK_LNODEF3</t>
  </si>
  <si>
    <t>SPKN_BNC_LNODEOAD</t>
  </si>
  <si>
    <t>SPKWASTE_NODEN1</t>
  </si>
  <si>
    <t>SPL_LNODEPL1</t>
  </si>
  <si>
    <t>SPN_BC_GNODEG1</t>
  </si>
  <si>
    <t>SPN_BC_GNODEG2</t>
  </si>
  <si>
    <t>SPN_BC_GNODEG3</t>
  </si>
  <si>
    <t>SPN_BC_LNODE271</t>
  </si>
  <si>
    <t>SPN_BC_LNODESPN</t>
  </si>
  <si>
    <t>SPNFKWND_NODET</t>
  </si>
  <si>
    <t>SPNGDL_P_LNODEOAD</t>
  </si>
  <si>
    <t>SPNKP_69_LNODEOAD</t>
  </si>
  <si>
    <t>SPNKPCOL_7_SPKGGNODE</t>
  </si>
  <si>
    <t>SPNS_LNODEPNP</t>
  </si>
  <si>
    <t>SPOOKHIL_LNODESGL</t>
  </si>
  <si>
    <t>SPR_PP_GNODE1</t>
  </si>
  <si>
    <t>SPR_PP_GNODE2</t>
  </si>
  <si>
    <t>SPR3PP_2_SOLARGNODE</t>
  </si>
  <si>
    <t>SPRAGUEJ_LNODEEJ</t>
  </si>
  <si>
    <t>SPRAGUER_LNODE87</t>
  </si>
  <si>
    <t>SPRAY_PL_GNODEG01</t>
  </si>
  <si>
    <t>SPRAY_PL_GNODEG02</t>
  </si>
  <si>
    <t>SPRCGLCH_LNODE_LD</t>
  </si>
  <si>
    <t>SPRFS_TP_GNODEDRO</t>
  </si>
  <si>
    <t>SPRFS_TP_LNODE_LD</t>
  </si>
  <si>
    <t>SPRFSHCT_LNODELD1</t>
  </si>
  <si>
    <t>SPRGCK_7_N1</t>
  </si>
  <si>
    <t>SPRGCK_7_N2</t>
  </si>
  <si>
    <t>SPRGWACM_GNODEGEN3</t>
  </si>
  <si>
    <t>SPRIN_BP_LNODEXF1</t>
  </si>
  <si>
    <t>SPRINGBK_LNODET1</t>
  </si>
  <si>
    <t>SPRINGCR_LNODED1</t>
  </si>
  <si>
    <t>SPRINGEN_7_N001</t>
  </si>
  <si>
    <t>SPRINGEN_7_N002</t>
  </si>
  <si>
    <t>SPRINGEN_7_N003</t>
  </si>
  <si>
    <t>SPRINGEN_7_N004</t>
  </si>
  <si>
    <t>SPRINGER_LNODEERT1</t>
  </si>
  <si>
    <t>SPRINGER_LNODEERT2</t>
  </si>
  <si>
    <t>SPRINGR_GNODEGEN1</t>
  </si>
  <si>
    <t>SPRINGR_GNODEGEN2</t>
  </si>
  <si>
    <t>SPRINGR_LNODERSS</t>
  </si>
  <si>
    <t>SPRINGVL_2_N039</t>
  </si>
  <si>
    <t>SPRINGVL_6_N001</t>
  </si>
  <si>
    <t>SPRINGVL_6_N002</t>
  </si>
  <si>
    <t>SPRINGVL_6_N004</t>
  </si>
  <si>
    <t>SPRINGVL_6_N006</t>
  </si>
  <si>
    <t>SPRINGVL_6_N019</t>
  </si>
  <si>
    <t>SPRMTN_LNODE-1</t>
  </si>
  <si>
    <t>SPRNG_BP_LNODENO1</t>
  </si>
  <si>
    <t>SPRNG_BP_LNODENO2</t>
  </si>
  <si>
    <t>SPRNGGP_7_B1</t>
  </si>
  <si>
    <t>SPRNGSRP_LNODEDU4</t>
  </si>
  <si>
    <t>SPRNGSRP_LNODESU</t>
  </si>
  <si>
    <t>SPRNGVLY_6_N001</t>
  </si>
  <si>
    <t>SPRNGVLY_6_N010</t>
  </si>
  <si>
    <t>SPRNH_BP_LNODE125</t>
  </si>
  <si>
    <t>SPRNH_BP_LNODEPAL</t>
  </si>
  <si>
    <t>SPRUCEGV_LNODET1</t>
  </si>
  <si>
    <t>SPRVAL_LNODE-1</t>
  </si>
  <si>
    <t>SPRVAL_LNODE-2</t>
  </si>
  <si>
    <t>SPRVAL_LNODE-3</t>
  </si>
  <si>
    <t>SPRVAL_LNODEK4</t>
  </si>
  <si>
    <t>SPUD_LNODET1</t>
  </si>
  <si>
    <t>SPURL_SR_LNODELD2</t>
  </si>
  <si>
    <t>SPURL_SR_LNODELD3</t>
  </si>
  <si>
    <t>SPV_3_UNIT4GNODE</t>
  </si>
  <si>
    <t>SPVY_LNODE131</t>
  </si>
  <si>
    <t>SQ_LNODE10A</t>
  </si>
  <si>
    <t>SQ_LNODE12A</t>
  </si>
  <si>
    <t>SQ_LNODE13A</t>
  </si>
  <si>
    <t>SQ_LNODE14A</t>
  </si>
  <si>
    <t>SQ_LNODER2A</t>
  </si>
  <si>
    <t>SQ_LNODER4A</t>
  </si>
  <si>
    <t>SQ_LNODER6A</t>
  </si>
  <si>
    <t>SQAWVLY_LNODE01</t>
  </si>
  <si>
    <t>SQAWVLY_LNODE81</t>
  </si>
  <si>
    <t>SQAWVLY_LNODE82</t>
  </si>
  <si>
    <t>SQAWVLY_LNODE83</t>
  </si>
  <si>
    <t>SQCK_LNODE061</t>
  </si>
  <si>
    <t>SQH_LNODESQH</t>
  </si>
  <si>
    <t>SQILCHUK_LNODECK</t>
  </si>
  <si>
    <t>SQN115_LNODE01</t>
  </si>
  <si>
    <t>SQN115_LNODE02</t>
  </si>
  <si>
    <t>SQN115_LNODE03</t>
  </si>
  <si>
    <t>SQUAWPK_LNODELD2</t>
  </si>
  <si>
    <t>SQUAWPK_LNODELD3</t>
  </si>
  <si>
    <t>SRAPIDCI_LNODE2KV</t>
  </si>
  <si>
    <t>SRCK_LNODE131</t>
  </si>
  <si>
    <t>SRCK_LNODE132</t>
  </si>
  <si>
    <t>SRCK_LNODE133</t>
  </si>
  <si>
    <t>SRG_GNODEPAS</t>
  </si>
  <si>
    <t>SRG_GNODEPCT</t>
  </si>
  <si>
    <t>SRG_LNODE12A</t>
  </si>
  <si>
    <t>SRI_6_N001</t>
  </si>
  <si>
    <t>SRI_6_N004</t>
  </si>
  <si>
    <t>SRMS2GN_7_N001</t>
  </si>
  <si>
    <t>SRN_LNODEELL</t>
  </si>
  <si>
    <t>SRRCSUB_2_N001</t>
  </si>
  <si>
    <t>SRS_LNODESRS</t>
  </si>
  <si>
    <t>SRWTP_LNODETP2</t>
  </si>
  <si>
    <t>SRWTP_LNODETP4</t>
  </si>
  <si>
    <t>SRY_LNODESRY</t>
  </si>
  <si>
    <t>SRY230_LNODE0LD</t>
  </si>
  <si>
    <t>SS_LNODE13A</t>
  </si>
  <si>
    <t>SS_LNODE17A</t>
  </si>
  <si>
    <t>SS_LNODE18A</t>
  </si>
  <si>
    <t>SS_LNODE21A</t>
  </si>
  <si>
    <t>SS_LNODER9A</t>
  </si>
  <si>
    <t>SSH_GNODEG1</t>
  </si>
  <si>
    <t>SSLR_1_SOLARGNODE</t>
  </si>
  <si>
    <t>SST_LNODEXF1</t>
  </si>
  <si>
    <t>ST_2_UNIT1GNODE</t>
  </si>
  <si>
    <t>ST_2_UNIT3GNODE</t>
  </si>
  <si>
    <t>ST_2_UNIT5AGNODE</t>
  </si>
  <si>
    <t>ST_2_UNIT5BGNODE</t>
  </si>
  <si>
    <t>ST_2_UNIT5SGNODE</t>
  </si>
  <si>
    <t>ST_2_UNIT6AGNODE</t>
  </si>
  <si>
    <t>ST_2_UNIT6SGNODE</t>
  </si>
  <si>
    <t>ST_6_UNIT2GNODE</t>
  </si>
  <si>
    <t>ST_6_UNIT4GNODE</t>
  </si>
  <si>
    <t>ST_ALBER_LNODET1</t>
  </si>
  <si>
    <t>ST_ALBER_LNODET2</t>
  </si>
  <si>
    <t>ST_LNODE13A</t>
  </si>
  <si>
    <t>ST_LNODE14A</t>
  </si>
  <si>
    <t>ST_LNODE17A</t>
  </si>
  <si>
    <t>ST_LNODE18A</t>
  </si>
  <si>
    <t>ST_LNODE21A</t>
  </si>
  <si>
    <t>ST_LNODE22A</t>
  </si>
  <si>
    <t>ST_LNODER9A</t>
  </si>
  <si>
    <t>ST_PAUL_LNODEF1</t>
  </si>
  <si>
    <t>ST_PAUL_LNODEF2</t>
  </si>
  <si>
    <t>ST_REGIS_LNODEOAD</t>
  </si>
  <si>
    <t>STA_SM_LNODE201</t>
  </si>
  <si>
    <t>STA_SM_LNODE202</t>
  </si>
  <si>
    <t>STA_SM_LNODE203</t>
  </si>
  <si>
    <t>STA_SM_LNODE204</t>
  </si>
  <si>
    <t>STA_SM_LNODE205</t>
  </si>
  <si>
    <t>STA_SM_LNODE206</t>
  </si>
  <si>
    <t>STA_SM_LNODE207</t>
  </si>
  <si>
    <t>STA_SM_LNODE208</t>
  </si>
  <si>
    <t>STA_SM_LNODE209</t>
  </si>
  <si>
    <t>STA_SM_LNODE210</t>
  </si>
  <si>
    <t>STA_SM_LNODE211</t>
  </si>
  <si>
    <t>STA_SM_LNODE212</t>
  </si>
  <si>
    <t>STA_SM_LNODE213</t>
  </si>
  <si>
    <t>STA_SM_LNODE214</t>
  </si>
  <si>
    <t>STA_SM_LNODE215</t>
  </si>
  <si>
    <t>STA_SM_LNODE216</t>
  </si>
  <si>
    <t>STA_SM_LNODE217</t>
  </si>
  <si>
    <t>STA_SM_LNODE218</t>
  </si>
  <si>
    <t>STADI_SR_LNODELD2</t>
  </si>
  <si>
    <t>STADI_SR_LNODELD3</t>
  </si>
  <si>
    <t>STADIUM_LNODEMR</t>
  </si>
  <si>
    <t>STAFFORD_6_N002</t>
  </si>
  <si>
    <t>STAFFORD_6_N101</t>
  </si>
  <si>
    <t>STAGG_2_N001</t>
  </si>
  <si>
    <t>STAGG_2_N014</t>
  </si>
  <si>
    <t>STAGG_6_N001</t>
  </si>
  <si>
    <t>STAGG_6_N003</t>
  </si>
  <si>
    <t>STAMPEDE_GNODEIT</t>
  </si>
  <si>
    <t>STAMPEDE_LNODE19</t>
  </si>
  <si>
    <t>STAN_LNODELEY</t>
  </si>
  <si>
    <t>STANDFD2_1_N011</t>
  </si>
  <si>
    <t>STANFORD_LNODEOAD</t>
  </si>
  <si>
    <t>STANFRD_6_N013</t>
  </si>
  <si>
    <t>STANFRD_6_N015</t>
  </si>
  <si>
    <t>STANFRD_6_N016</t>
  </si>
  <si>
    <t>STANFRD_6_N025</t>
  </si>
  <si>
    <t>STANFRD_6_N026</t>
  </si>
  <si>
    <t>STANISLS_1_B1</t>
  </si>
  <si>
    <t>STANISLS_1_N001</t>
  </si>
  <si>
    <t>STANISLS_7_B1</t>
  </si>
  <si>
    <t>STANSBUR_LNODED1</t>
  </si>
  <si>
    <t>STANTHON_LNODET2</t>
  </si>
  <si>
    <t>STANTNG1_7_N001</t>
  </si>
  <si>
    <t>STANTNG2_7_N002</t>
  </si>
  <si>
    <t>STAPL_SR_LNODELD1</t>
  </si>
  <si>
    <t>STAPL_SR_LNODELD2</t>
  </si>
  <si>
    <t>STAPL_SR_LNODELD3</t>
  </si>
  <si>
    <t>STAPSE_LNODEXF1</t>
  </si>
  <si>
    <t>STAPSE_LNODEXF2</t>
  </si>
  <si>
    <t>STAR_LNODE131</t>
  </si>
  <si>
    <t>STAR_PT_NODE01</t>
  </si>
  <si>
    <t>STARBRS_LNODEPM</t>
  </si>
  <si>
    <t>STATE_BP_LNODELLA</t>
  </si>
  <si>
    <t>STATE_BP_LNODEONS</t>
  </si>
  <si>
    <t>STATE_BP_LNODEXF1</t>
  </si>
  <si>
    <t>STATELN_LNODE01</t>
  </si>
  <si>
    <t>STATELN_LNODE22</t>
  </si>
  <si>
    <t>STATELN_LNODE23</t>
  </si>
  <si>
    <t>STATELN_LNODELY</t>
  </si>
  <si>
    <t>STATEPEN_1_SANTAFEPVGNODE</t>
  </si>
  <si>
    <t>STATEPEN_LNODEEPEN</t>
  </si>
  <si>
    <t>STATEST_LNODE63</t>
  </si>
  <si>
    <t>STATEST_LNODE70</t>
  </si>
  <si>
    <t>STATF_BP_LNODEMR1</t>
  </si>
  <si>
    <t>STATF_BP_LNODEMR2</t>
  </si>
  <si>
    <t>STATF_BP_LNODER1A</t>
  </si>
  <si>
    <t>STATH_BP_LNODEMR3</t>
  </si>
  <si>
    <t>STATIND_1_N001</t>
  </si>
  <si>
    <t>STATIND_1_N010</t>
  </si>
  <si>
    <t>STATIND_1_N013</t>
  </si>
  <si>
    <t>STATIND_1_N033</t>
  </si>
  <si>
    <t>STATINJ_1_N001</t>
  </si>
  <si>
    <t>STATINJ_1_N012</t>
  </si>
  <si>
    <t>STATINJ_1_N027</t>
  </si>
  <si>
    <t>STATINL_1_N001</t>
  </si>
  <si>
    <t>STATINL_7_GN001</t>
  </si>
  <si>
    <t>STATIN-L_7_N001</t>
  </si>
  <si>
    <t>STATINX_1_N001</t>
  </si>
  <si>
    <t>STATINX_1_N012</t>
  </si>
  <si>
    <t>STATINX_1_N014</t>
  </si>
  <si>
    <t>STATINX_1_N024</t>
  </si>
  <si>
    <t>STATX_BP_LNODE7KV</t>
  </si>
  <si>
    <t>STATX_BP_LNODEAVY</t>
  </si>
  <si>
    <t>STAUFER_7_B1</t>
  </si>
  <si>
    <t>STAVELY_GNODELP2</t>
  </si>
  <si>
    <t>STAVELY_LNODEL_S</t>
  </si>
  <si>
    <t>STAYTON_LNODE47</t>
  </si>
  <si>
    <t>STAYTON_LNODE93</t>
  </si>
  <si>
    <t>STB_LNODE201</t>
  </si>
  <si>
    <t>STB_LNODE202</t>
  </si>
  <si>
    <t>STB_LNODE203</t>
  </si>
  <si>
    <t>STB_LNODE204</t>
  </si>
  <si>
    <t>STB_LNODE205</t>
  </si>
  <si>
    <t>STB_LNODE206</t>
  </si>
  <si>
    <t>STB_LNODE207</t>
  </si>
  <si>
    <t>STB_LNODE208</t>
  </si>
  <si>
    <t>STB_LNODE209</t>
  </si>
  <si>
    <t>STB_LNODE210</t>
  </si>
  <si>
    <t>STB_LNODE211</t>
  </si>
  <si>
    <t>STB_LNODE212</t>
  </si>
  <si>
    <t>STB230CE_LNODED10</t>
  </si>
  <si>
    <t>STB230CE_LNODED20</t>
  </si>
  <si>
    <t>STB230CE_LNODEDDW</t>
  </si>
  <si>
    <t>STB230CE_LNODEDTH</t>
  </si>
  <si>
    <t>STBE_LNODE_T1</t>
  </si>
  <si>
    <t>STBE_LNODEANT</t>
  </si>
  <si>
    <t>STCECILI_LNODEILIA</t>
  </si>
  <si>
    <t>STCKTNAR_6_N001</t>
  </si>
  <si>
    <t>STCLA_BP_LNODEARA</t>
  </si>
  <si>
    <t>STCRUZ_LNODED1</t>
  </si>
  <si>
    <t>STCRUZ_LNODED2</t>
  </si>
  <si>
    <t>STCRUZ_LNODED3</t>
  </si>
  <si>
    <t>STD_GNODER</t>
  </si>
  <si>
    <t>STD_LNODENE1</t>
  </si>
  <si>
    <t>STD_LNODENE2</t>
  </si>
  <si>
    <t>STD_LNODENE4</t>
  </si>
  <si>
    <t>STD_LNODENE5</t>
  </si>
  <si>
    <t>STD_LNODENE6</t>
  </si>
  <si>
    <t>STD_LNODENE7</t>
  </si>
  <si>
    <t>STD_LNODENE8</t>
  </si>
  <si>
    <t>STDDRD_LNODED1</t>
  </si>
  <si>
    <t>STDDRD_LNODELD2</t>
  </si>
  <si>
    <t>STDOIL_1_N009</t>
  </si>
  <si>
    <t>STEA_LNODE9_1</t>
  </si>
  <si>
    <t>STEA_LNODE9_2</t>
  </si>
  <si>
    <t>STEA_LNODE9_3</t>
  </si>
  <si>
    <t>STEA_LNODE9_4</t>
  </si>
  <si>
    <t>STEA_LNODE9_5</t>
  </si>
  <si>
    <t>STEAD_LNODEIW</t>
  </si>
  <si>
    <t>STEAD_LNODET1</t>
  </si>
  <si>
    <t>STEAD_LNODET2</t>
  </si>
  <si>
    <t>STEAMBOA_LNODE47</t>
  </si>
  <si>
    <t>STEAMBT_GNODE1A</t>
  </si>
  <si>
    <t>STEAMBT_GNODE23</t>
  </si>
  <si>
    <t>STEAMBT_GNODEG1</t>
  </si>
  <si>
    <t>STEAMBT_GNODEL2</t>
  </si>
  <si>
    <t>STEAMBT_GNODELS</t>
  </si>
  <si>
    <t>STEAMBT_LNODE10</t>
  </si>
  <si>
    <t>STEAMBT_LNODE12</t>
  </si>
  <si>
    <t>STEAMBT_LNODE13</t>
  </si>
  <si>
    <t>STEAMBT_LNODE14</t>
  </si>
  <si>
    <t>STEAMBT_LNODE68</t>
  </si>
  <si>
    <t>STEAMBT_LNODECKT</t>
  </si>
  <si>
    <t>STEEPBNK_GNODEG1</t>
  </si>
  <si>
    <t>STEEPBNK_GNODEG2</t>
  </si>
  <si>
    <t>STEEPBNK_GNODEG3</t>
  </si>
  <si>
    <t>STEEPBNK_LNODE21T</t>
  </si>
  <si>
    <t>STEEPBNK_LNODE22T</t>
  </si>
  <si>
    <t>STEEPBNK_LNODE23T</t>
  </si>
  <si>
    <t>STEEPBNK_LNODE24T</t>
  </si>
  <si>
    <t>STEEPBNK_LNODE26T</t>
  </si>
  <si>
    <t>STEEPBNK_LNODE6_1</t>
  </si>
  <si>
    <t>STEEPBNK_LNODE6_2</t>
  </si>
  <si>
    <t>STEEPBNK_LNODE8_A</t>
  </si>
  <si>
    <t>STEGALL_GNODELDC</t>
  </si>
  <si>
    <t>STEIL_BP_LNODEFMR</t>
  </si>
  <si>
    <t>STELCO_LNODE1_L</t>
  </si>
  <si>
    <t>STELCO_LNODE2_L</t>
  </si>
  <si>
    <t>STELL_SR_LNODELD2</t>
  </si>
  <si>
    <t>STELL_SR_LNODELD3</t>
  </si>
  <si>
    <t>STELL_SR_LNODELD4</t>
  </si>
  <si>
    <t>STELLING_1_N001</t>
  </si>
  <si>
    <t>STELLING_1_N004</t>
  </si>
  <si>
    <t>STELLING_1_N007</t>
  </si>
  <si>
    <t>STERLING_LNODESCO</t>
  </si>
  <si>
    <t>STERLING_LNODEY2A</t>
  </si>
  <si>
    <t>STETSON_LNODEXF1</t>
  </si>
  <si>
    <t>STETSON_LNODEXF2</t>
  </si>
  <si>
    <t>STETTLER_LNODET_H</t>
  </si>
  <si>
    <t>STETTLER_LNODET_Y</t>
  </si>
  <si>
    <t>STEVE_BP_LNODEXF2</t>
  </si>
  <si>
    <t>STEVENSR_LNODE68</t>
  </si>
  <si>
    <t>STEVENSR_LNODER2</t>
  </si>
  <si>
    <t>STEVENSV_1_GNODE1</t>
  </si>
  <si>
    <t>STEVIL_LNODEK4L</t>
  </si>
  <si>
    <t>STEVIL_R_LNODEOAD</t>
  </si>
  <si>
    <t>STEVN_BP_LNODEND1</t>
  </si>
  <si>
    <t>STEVN_BP_LNODEND2</t>
  </si>
  <si>
    <t>STEVN_BP_LNODEND3</t>
  </si>
  <si>
    <t>STEWM_SR_LNODEDMS</t>
  </si>
  <si>
    <t>STG_LNODE13A</t>
  </si>
  <si>
    <t>STG_LNODE14A</t>
  </si>
  <si>
    <t>STG_LNODER3A</t>
  </si>
  <si>
    <t>STG_LNODER5A</t>
  </si>
  <si>
    <t>STG_LNODER6A</t>
  </si>
  <si>
    <t>STG_LNODER9A</t>
  </si>
  <si>
    <t>STG1SGE_7_N001</t>
  </si>
  <si>
    <t>STG1SGN_7_N001</t>
  </si>
  <si>
    <t>STGEORGE_LNODELD</t>
  </si>
  <si>
    <t>STHEL_BP_LNODEENS</t>
  </si>
  <si>
    <t>STHKERN_7_N001</t>
  </si>
  <si>
    <t>STHL_LNODEWR1</t>
  </si>
  <si>
    <t>STHL_LNODEWR3</t>
  </si>
  <si>
    <t>STHL_TAP_LNODEILL</t>
  </si>
  <si>
    <t>STIGCC_7_B1</t>
  </si>
  <si>
    <t>STILLW_LNODED1</t>
  </si>
  <si>
    <t>STILLWT_LNODEOAD</t>
  </si>
  <si>
    <t>STILLWTR_GNODEAL</t>
  </si>
  <si>
    <t>STILLWTR_GNODEPV2</t>
  </si>
  <si>
    <t>STILW_BP_LNODEMR1</t>
  </si>
  <si>
    <t>STIMS_BP_LNODEFMR</t>
  </si>
  <si>
    <t>STIRLING_GNODECAN</t>
  </si>
  <si>
    <t>STIRLING_LNODE44S</t>
  </si>
  <si>
    <t>STIRLING_LNODE5_A</t>
  </si>
  <si>
    <t>STJ_SUB_LNODEONB</t>
  </si>
  <si>
    <t>STJ_SUB_LNODEONC</t>
  </si>
  <si>
    <t>STJ_SUB_LNODEOND</t>
  </si>
  <si>
    <t>STJOH_BP_LNODE5SS</t>
  </si>
  <si>
    <t>STJOH_BP_LNODESS</t>
  </si>
  <si>
    <t>STKFR_BP_LNODEORD</t>
  </si>
  <si>
    <t>STKTNWW_6_N001</t>
  </si>
  <si>
    <t>STKTONA_1_LN001</t>
  </si>
  <si>
    <t>STKTONA_1_N001</t>
  </si>
  <si>
    <t>STKTONA_1_N003</t>
  </si>
  <si>
    <t>STKTONA_6_N001</t>
  </si>
  <si>
    <t>STKTONA_6_N004</t>
  </si>
  <si>
    <t>STKY_LNODE131</t>
  </si>
  <si>
    <t>STLLWATR_6_N001</t>
  </si>
  <si>
    <t>STLS_LNODEBR1</t>
  </si>
  <si>
    <t>STLS_LNODEBR4</t>
  </si>
  <si>
    <t>STLWTR_E_LNODEOAD</t>
  </si>
  <si>
    <t>STLWTRWD_2_STLWGNODE</t>
  </si>
  <si>
    <t>STM_LNODESTM</t>
  </si>
  <si>
    <t>STMARIA_7_N101</t>
  </si>
  <si>
    <t>STMARIES_LNODEF1</t>
  </si>
  <si>
    <t>STMARIES_LNODEF2</t>
  </si>
  <si>
    <t>STME_LNODEWR7</t>
  </si>
  <si>
    <t>STME_LNODEWR8</t>
  </si>
  <si>
    <t>STMS_LNODEBR5</t>
  </si>
  <si>
    <t>STNCOGNJ_1_B1</t>
  </si>
  <si>
    <t>STNDFD_LNODED1</t>
  </si>
  <si>
    <t>STNDFD_LNODELD11</t>
  </si>
  <si>
    <t>STNFRD_A_LNODEEST</t>
  </si>
  <si>
    <t>STNHOUSE_LNODE01</t>
  </si>
  <si>
    <t>STNSLSRP_7_B1</t>
  </si>
  <si>
    <t>STOBEHLA_LNODEK1</t>
  </si>
  <si>
    <t>STOBEHLA_LNODEK2</t>
  </si>
  <si>
    <t>STOCKDL_2_N001</t>
  </si>
  <si>
    <t>STOCKDL_2_N002</t>
  </si>
  <si>
    <t>STOCKDL_2_N101</t>
  </si>
  <si>
    <t>STOCKDLE_1_N001</t>
  </si>
  <si>
    <t>STOCKDLE_1_N010</t>
  </si>
  <si>
    <t>STOCKETT_LNODEOAD</t>
  </si>
  <si>
    <t>STOCKM_6_N1</t>
  </si>
  <si>
    <t>STOCKM_6_N2</t>
  </si>
  <si>
    <t>STOCKM_LNODE2</t>
  </si>
  <si>
    <t>STOCKM_LNODED1</t>
  </si>
  <si>
    <t>STOKE_SR_LNODELD1</t>
  </si>
  <si>
    <t>STOKE_SR_LNODELD2</t>
  </si>
  <si>
    <t>STONCK_L_LNODEOAD</t>
  </si>
  <si>
    <t>STONCRRL_6_N001</t>
  </si>
  <si>
    <t>STONCRRL_6_N003</t>
  </si>
  <si>
    <t>STONE_1_N001</t>
  </si>
  <si>
    <t>STONE_1_N005</t>
  </si>
  <si>
    <t>STONY_P_LNODET1</t>
  </si>
  <si>
    <t>STONY_P_LNODET2</t>
  </si>
  <si>
    <t>STONYPT_1_N001</t>
  </si>
  <si>
    <t>STOREY1_2_N001</t>
  </si>
  <si>
    <t>STOREY1_2_N003</t>
  </si>
  <si>
    <t>STOREY1_2_N006</t>
  </si>
  <si>
    <t>STOREY1_2_N007</t>
  </si>
  <si>
    <t>STOREY1_2_N008</t>
  </si>
  <si>
    <t>STOREY2_2_N001</t>
  </si>
  <si>
    <t>STORRIE_LNODEIEXF</t>
  </si>
  <si>
    <t>STR_LNODER2A</t>
  </si>
  <si>
    <t>STRA_LNODE1</t>
  </si>
  <si>
    <t>STRACHAN_LNODET1</t>
  </si>
  <si>
    <t>STRACHAN_LNODET2</t>
  </si>
  <si>
    <t>STRADIST_LNODET1</t>
  </si>
  <si>
    <t>STRADIST_LNODET2</t>
  </si>
  <si>
    <t>STRATHCN_LNODELT1</t>
  </si>
  <si>
    <t>STRATHCN_LNODELT2</t>
  </si>
  <si>
    <t>STRATHCN_LNODELT3</t>
  </si>
  <si>
    <t>STRATHM_LNODET1</t>
  </si>
  <si>
    <t>STRATHM_LNODET2</t>
  </si>
  <si>
    <t>STRAUS34_7_N001</t>
  </si>
  <si>
    <t>STRAW_LNODEMPC</t>
  </si>
  <si>
    <t>STRAW_LNODEREA</t>
  </si>
  <si>
    <t>STRAW_PM_LNODEOAD</t>
  </si>
  <si>
    <t>STRD_LNODE131</t>
  </si>
  <si>
    <t>STREAMVW_6_N001</t>
  </si>
  <si>
    <t>STREAMVW_6_N007</t>
  </si>
  <si>
    <t>STRG_LNODEAMS</t>
  </si>
  <si>
    <t>STRIP_LNODE-1</t>
  </si>
  <si>
    <t>STRIP_LNODE-2</t>
  </si>
  <si>
    <t>STRLCK_6_LNODE2</t>
  </si>
  <si>
    <t>STRLCK_LNODED1</t>
  </si>
  <si>
    <t>STROME_LNODET1</t>
  </si>
  <si>
    <t>STROME_LNODET2</t>
  </si>
  <si>
    <t>STROME_LNODET3</t>
  </si>
  <si>
    <t>STRONA_LNODE31</t>
  </si>
  <si>
    <t>STRONA_LNODE32</t>
  </si>
  <si>
    <t>STROUD_6_N001</t>
  </si>
  <si>
    <t>STROUD_6_N003</t>
  </si>
  <si>
    <t>STROUD_6_N005</t>
  </si>
  <si>
    <t>STRPSE_LNODEXF1</t>
  </si>
  <si>
    <t>STRPSE_LNODEXF3</t>
  </si>
  <si>
    <t>STSTMP_LNODER1A</t>
  </si>
  <si>
    <t>STT_LNODE10A</t>
  </si>
  <si>
    <t>STT_LNODE12A</t>
  </si>
  <si>
    <t>STT_LNODE13A</t>
  </si>
  <si>
    <t>STT_LNODER1A</t>
  </si>
  <si>
    <t>STT_LNODER2A</t>
  </si>
  <si>
    <t>STT_LNODER4A</t>
  </si>
  <si>
    <t>STT_LNODER5A</t>
  </si>
  <si>
    <t>STT_LNODER9A</t>
  </si>
  <si>
    <t>STUART_6_N001</t>
  </si>
  <si>
    <t>STUDIO_1_PROSPERITYGNODE</t>
  </si>
  <si>
    <t>STUDIO_LNODEUDIO</t>
  </si>
  <si>
    <t>STURG_2_GNODEG01</t>
  </si>
  <si>
    <t>STURG_2_GNODEG02</t>
  </si>
  <si>
    <t>STURGEON_LNODE01T</t>
  </si>
  <si>
    <t>STURGEON_LNODE02T</t>
  </si>
  <si>
    <t>STURGIS_LNODELD1</t>
  </si>
  <si>
    <t>STV_LNODETV1</t>
  </si>
  <si>
    <t>STV_LNODETV2</t>
  </si>
  <si>
    <t>STW_BC_LNODESTW</t>
  </si>
  <si>
    <t>STW_LNODEXF1</t>
  </si>
  <si>
    <t>STWP_GNODETWP</t>
  </si>
  <si>
    <t>SUB434_7_N001</t>
  </si>
  <si>
    <t>SUFFIELD_LNODET2</t>
  </si>
  <si>
    <t>SUFFIELD_LNODET3</t>
  </si>
  <si>
    <t>SUGARCIT_LNODED1</t>
  </si>
  <si>
    <t>SUGARLF_LNODE01</t>
  </si>
  <si>
    <t>SUGARLF_LNODE02</t>
  </si>
  <si>
    <t>SUGARLF_LNODE03</t>
  </si>
  <si>
    <t>SUGARLF_LNODE304</t>
  </si>
  <si>
    <t>SUGARLF_LNODE509</t>
  </si>
  <si>
    <t>SUGARLF_LNODE510</t>
  </si>
  <si>
    <t>SUGARMIL_LNODEDT1</t>
  </si>
  <si>
    <t>SUGARMIL_LNODEDT2</t>
  </si>
  <si>
    <t>SUGR_LNODEGR1</t>
  </si>
  <si>
    <t>SUGR_LNODEGR2</t>
  </si>
  <si>
    <t>SUISUN_1_N001</t>
  </si>
  <si>
    <t>SUISUN_1_N008</t>
  </si>
  <si>
    <t>SUISUN_1_N009</t>
  </si>
  <si>
    <t>SUISUN_1_N010</t>
  </si>
  <si>
    <t>SULL_FE_LNODE610</t>
  </si>
  <si>
    <t>SULL_FE_LNODEAST</t>
  </si>
  <si>
    <t>SULL_FE_LNODEEST</t>
  </si>
  <si>
    <t>SULL_FE_LNODERTH</t>
  </si>
  <si>
    <t>SULL_FE_LNODEUTH</t>
  </si>
  <si>
    <t>SULL_LNODE701</t>
  </si>
  <si>
    <t>SULL_LNODE702</t>
  </si>
  <si>
    <t>SULL_LNODE703</t>
  </si>
  <si>
    <t>SULLI_BP_LNODEVAN</t>
  </si>
  <si>
    <t>SULPCK_LNODED1</t>
  </si>
  <si>
    <t>SULPCK_LNODED2</t>
  </si>
  <si>
    <t>SULPHR_P_LNODE01T</t>
  </si>
  <si>
    <t>SULPHR_P_LNODEAMA</t>
  </si>
  <si>
    <t>SULPHUR_LNODETR1</t>
  </si>
  <si>
    <t>SULPHUR_LNODETR2</t>
  </si>
  <si>
    <t>SULPHURC_LNODE36</t>
  </si>
  <si>
    <t>SULTA_BP_LNODETAN</t>
  </si>
  <si>
    <t>SULTAN_1_G1GNODE</t>
  </si>
  <si>
    <t>SUM_LNODEXF2</t>
  </si>
  <si>
    <t>SUM_TP_GENGNODE</t>
  </si>
  <si>
    <t>SUM63_LNODEM63</t>
  </si>
  <si>
    <t>SUMATRA_LNODEOAD</t>
  </si>
  <si>
    <t>SUMERSID_LNODET1</t>
  </si>
  <si>
    <t>SUMERSID_LNODET2</t>
  </si>
  <si>
    <t>SUMIDEN_6_N001</t>
  </si>
  <si>
    <t>SUMM_LNODE601</t>
  </si>
  <si>
    <t>SUMM_LNODEMMY</t>
  </si>
  <si>
    <t>SUMMERFL_1_GEN161GNODE</t>
  </si>
  <si>
    <t>SUMMERFL_1_GEN162GNODE</t>
  </si>
  <si>
    <t>SUMMERLN_LNODE-1</t>
  </si>
  <si>
    <t>SUMMERLN_LNODE-2</t>
  </si>
  <si>
    <t>SUMMERVW_GNODEL11</t>
  </si>
  <si>
    <t>SUMMERVW_GNODEL21</t>
  </si>
  <si>
    <t>SUMMERVW_GNODEL31</t>
  </si>
  <si>
    <t>SUMMERVW_GNODEL41</t>
  </si>
  <si>
    <t>SUMMIT_6_N001</t>
  </si>
  <si>
    <t>SUMMIT_LNODEMR</t>
  </si>
  <si>
    <t>SUMMIT1_1_N101</t>
  </si>
  <si>
    <t>SUMMIT2_1_N101</t>
  </si>
  <si>
    <t>SUMMIT3_6_N101</t>
  </si>
  <si>
    <t>SUMMITCR_LNODED1</t>
  </si>
  <si>
    <t>SUMMITPA_LNODED1</t>
  </si>
  <si>
    <t>SUMNE_BP_LNODENER</t>
  </si>
  <si>
    <t>SUN_CREK_GNODEG1</t>
  </si>
  <si>
    <t>SUN_CREK_GNODEG2</t>
  </si>
  <si>
    <t>SUN_CREK_LNODE101</t>
  </si>
  <si>
    <t>SUN_CREK_LNODE201</t>
  </si>
  <si>
    <t>SUN_CREK_LNODE301</t>
  </si>
  <si>
    <t>SUN_CREK_LNODE401</t>
  </si>
  <si>
    <t>SUN_CREK_LNODED5</t>
  </si>
  <si>
    <t>SUN_CREK_LNODED6</t>
  </si>
  <si>
    <t>SUN_LNODEXF1</t>
  </si>
  <si>
    <t>SUN_SET_LNODEMR</t>
  </si>
  <si>
    <t>SUNDANC_GNODEG01</t>
  </si>
  <si>
    <t>SUNDANC_GNODEG02</t>
  </si>
  <si>
    <t>SUNDANC_GNODEG03</t>
  </si>
  <si>
    <t>SUNDANC_GNODEG04</t>
  </si>
  <si>
    <t>SUNDANC_GNODEG05</t>
  </si>
  <si>
    <t>SUNDANC_GNODEG06</t>
  </si>
  <si>
    <t>SUNDANC_LNODET30</t>
  </si>
  <si>
    <t>SUNDANC_LNODET32</t>
  </si>
  <si>
    <t>SUNDANC_LNODET34</t>
  </si>
  <si>
    <t>SUNDANC_LNODET35</t>
  </si>
  <si>
    <t>SUNDANC_LNODET37</t>
  </si>
  <si>
    <t>SUNDANHL_LNODE_LD1</t>
  </si>
  <si>
    <t>SUNDANHL_LNODE_LD2</t>
  </si>
  <si>
    <t>SUNDANHL_LNODE_LD3</t>
  </si>
  <si>
    <t>SUNDRE_LNODET1</t>
  </si>
  <si>
    <t>SUNDRE_LNODET2</t>
  </si>
  <si>
    <t>SUNGEN_1_B1</t>
  </si>
  <si>
    <t>SUNGEN3G_7_N001</t>
  </si>
  <si>
    <t>SUNGEN4G_7_N001</t>
  </si>
  <si>
    <t>SUNGEN5G_7_N001</t>
  </si>
  <si>
    <t>SUNGEN6G_7_N001</t>
  </si>
  <si>
    <t>SUNGEN7G_7_N001</t>
  </si>
  <si>
    <t>SUNHA_BP_LNODEAGE</t>
  </si>
  <si>
    <t>SUNHA_BP_LNODEARB</t>
  </si>
  <si>
    <t>SUNHA_BP_LNODEBIA</t>
  </si>
  <si>
    <t>SUNHA_BP_LNODEEKA</t>
  </si>
  <si>
    <t>SUNHA_BP_LNODEOK1</t>
  </si>
  <si>
    <t>SUNHA_BP_LNODEOK2</t>
  </si>
  <si>
    <t>SUNHEAV1_LNODEAV1</t>
  </si>
  <si>
    <t>SUNHEAV2_LNODEAV2</t>
  </si>
  <si>
    <t>SUNHEAV2_LNODEREA</t>
  </si>
  <si>
    <t>SUNHRVST_7_N001</t>
  </si>
  <si>
    <t>SUNKLAKE_LNODET1</t>
  </si>
  <si>
    <t>SUNKLAKE_LNODET2</t>
  </si>
  <si>
    <t>SUNKLAKE_LNODET3</t>
  </si>
  <si>
    <t>SUNLA_BP_LNODEAND</t>
  </si>
  <si>
    <t>SUNLAKES_LNODELD2</t>
  </si>
  <si>
    <t>SUNLAKES_LNODELD3</t>
  </si>
  <si>
    <t>SUNNYBRK_LNODE_LD</t>
  </si>
  <si>
    <t>SUNNYBRK_LNODET1</t>
  </si>
  <si>
    <t>SUNNYBRK_LNODET2</t>
  </si>
  <si>
    <t>SUNNYDEL_LNODED1</t>
  </si>
  <si>
    <t>SUNNYSD_LNODET1</t>
  </si>
  <si>
    <t>SUNNYSIU_NODET</t>
  </si>
  <si>
    <t>SUNNYSIW_LNODE70</t>
  </si>
  <si>
    <t>SUNNYSIW_LNODE98</t>
  </si>
  <si>
    <t>SUNNYSLP_LNODEPE</t>
  </si>
  <si>
    <t>SUNOL_6_N001</t>
  </si>
  <si>
    <t>SUNPEAK_GNODE 3</t>
  </si>
  <si>
    <t>SUNPEAK_GNODE 4</t>
  </si>
  <si>
    <t>SUNPEAK_GNODE 5</t>
  </si>
  <si>
    <t>SUNRAY2_7_N001</t>
  </si>
  <si>
    <t>SUNRAYGN_7_N001</t>
  </si>
  <si>
    <t>SUNRISE_LNODELD</t>
  </si>
  <si>
    <t>SUNRISE_LNODELD1</t>
  </si>
  <si>
    <t>SUNRSE3S_7_B1</t>
  </si>
  <si>
    <t>SUNRSE3S_7_N002</t>
  </si>
  <si>
    <t>SUNRVRJT_LNODECDR</t>
  </si>
  <si>
    <t>SUNRVRJT_LNODESHR</t>
  </si>
  <si>
    <t>SUNRVRJT_LNODETSH</t>
  </si>
  <si>
    <t>SUNS_LNODE481</t>
  </si>
  <si>
    <t>SUNSE_BP_LNODESET</t>
  </si>
  <si>
    <t>SUNSE_SR_LNODELD2</t>
  </si>
  <si>
    <t>SUNSE_SR_LNODELD3</t>
  </si>
  <si>
    <t>SUNSELGN_7_N002</t>
  </si>
  <si>
    <t>SUNSET_LNODEF1</t>
  </si>
  <si>
    <t>SUNSET_LNODEF2</t>
  </si>
  <si>
    <t>SUNSET_N_LNODET1</t>
  </si>
  <si>
    <t>SUNSET_N_LNODET2</t>
  </si>
  <si>
    <t>SUNSETEP_LNODE4LD</t>
  </si>
  <si>
    <t>SUNSETEP_LNODET1</t>
  </si>
  <si>
    <t>SUNSETEP_LNODET2</t>
  </si>
  <si>
    <t>SUNSETNV_LNODEBK1</t>
  </si>
  <si>
    <t>SUNSETNV_LNODEBK2</t>
  </si>
  <si>
    <t>SUNSETSN_LNODEFMR</t>
  </si>
  <si>
    <t>SUNSHINE_LNODEHINE</t>
  </si>
  <si>
    <t>SUNSHN_LNODEIDE</t>
  </si>
  <si>
    <t>SUNSHN_LNODET1</t>
  </si>
  <si>
    <t>SUNSLRG1_7_N001</t>
  </si>
  <si>
    <t>SUNSPTA_7_N002</t>
  </si>
  <si>
    <t>SUNSPTGN_7_N001</t>
  </si>
  <si>
    <t>SUNST_2_N006</t>
  </si>
  <si>
    <t>SUNSTGRD_5_PV1GNODE</t>
  </si>
  <si>
    <t>SUNYS_BP_LNODEIDE</t>
  </si>
  <si>
    <t>SUNYSIDE_6_N0016</t>
  </si>
  <si>
    <t>SUPER_SR_LNODELD1</t>
  </si>
  <si>
    <t>SUPER_SR_LNODELD2</t>
  </si>
  <si>
    <t>SUPERIO_LNODEOAD</t>
  </si>
  <si>
    <t>SUPERSTN_LNODELD2</t>
  </si>
  <si>
    <t>SUPERSTN_LNODELD3</t>
  </si>
  <si>
    <t>SURF_1_N009</t>
  </si>
  <si>
    <t>SURGPOND_LNODEAD</t>
  </si>
  <si>
    <t>SURLA_BP_LNODEAKE</t>
  </si>
  <si>
    <t>SURRRDG_LNODEO_1</t>
  </si>
  <si>
    <t>SURRRDG_LNODEO_2</t>
  </si>
  <si>
    <t>SUT_CISO_2_N001</t>
  </si>
  <si>
    <t>SUT_GNODE1</t>
  </si>
  <si>
    <t>SUT_GNODE2</t>
  </si>
  <si>
    <t>SUT_GNODE3</t>
  </si>
  <si>
    <t>SUTHERLI_LNODE39</t>
  </si>
  <si>
    <t>SUTTER_2_GNODEM1</t>
  </si>
  <si>
    <t>SUTTER_2_PSEUDOBANCGNODE</t>
  </si>
  <si>
    <t>SUTTER_W_2_UNIT1GNODE</t>
  </si>
  <si>
    <t>SUTTER_W_2_UNIT2GNODE</t>
  </si>
  <si>
    <t>SUTTER_W_2_UNIT3GNODE</t>
  </si>
  <si>
    <t>SUTTRHM1_6_N001</t>
  </si>
  <si>
    <t>SUWSOF70_6_B1</t>
  </si>
  <si>
    <t>SUWSOFGN_7_N001</t>
  </si>
  <si>
    <t>SUZANNE_LNODE-1</t>
  </si>
  <si>
    <t>SUZANNE_LNODE-2</t>
  </si>
  <si>
    <t>SUZANNE_LNODE-3</t>
  </si>
  <si>
    <t>SV WIND_GNODEIT</t>
  </si>
  <si>
    <t>SV_LNODE10A</t>
  </si>
  <si>
    <t>SV_LNODE14A</t>
  </si>
  <si>
    <t>SV_LNODE6A</t>
  </si>
  <si>
    <t>SV_LNODER4A</t>
  </si>
  <si>
    <t>SV_LNODER6A</t>
  </si>
  <si>
    <t>SV_LNODEVBM</t>
  </si>
  <si>
    <t>SVA_LNODEF51</t>
  </si>
  <si>
    <t>SVD_LNODESVD</t>
  </si>
  <si>
    <t>SVE115_LNODE01</t>
  </si>
  <si>
    <t>SVE115_LNODE02</t>
  </si>
  <si>
    <t>SW_GNODESADDLEMT</t>
  </si>
  <si>
    <t>SW_LNODER2A</t>
  </si>
  <si>
    <t>SW_LNODER6A</t>
  </si>
  <si>
    <t>SWA_LNODEXF1</t>
  </si>
  <si>
    <t>SWANSON_7_GNODE1</t>
  </si>
  <si>
    <t>SWANVAL_LNODELD</t>
  </si>
  <si>
    <t>SWBWELL1_LNODED2</t>
  </si>
  <si>
    <t>SWBWELL2_LNODE11</t>
  </si>
  <si>
    <t>SWBWELL2_LNODED1</t>
  </si>
  <si>
    <t>SWBWELL3_LNODED1</t>
  </si>
  <si>
    <t>SWD_LNODEXF1</t>
  </si>
  <si>
    <t>SWE_LNODEXF2</t>
  </si>
  <si>
    <t>SWEBER_LNODELD</t>
  </si>
  <si>
    <t>SWEETHOM_LNODE06</t>
  </si>
  <si>
    <t>SWEETHRT_LNODE01T</t>
  </si>
  <si>
    <t>SWEETWAT_7_GNODE1</t>
  </si>
  <si>
    <t>SWEETWTR_6_N017</t>
  </si>
  <si>
    <t>SWEETWTR_6_N018</t>
  </si>
  <si>
    <t>SWEETWTR_LNODETR</t>
  </si>
  <si>
    <t>SWENSON_LNODE-1</t>
  </si>
  <si>
    <t>SWENSON_LNODE-2</t>
  </si>
  <si>
    <t>SWENSON_LNODEBK3</t>
  </si>
  <si>
    <t>SWEST_LNODED1</t>
  </si>
  <si>
    <t>SWEST_LNODED2</t>
  </si>
  <si>
    <t>SWF_GNODEG1</t>
  </si>
  <si>
    <t>SWI_LNODEXF2</t>
  </si>
  <si>
    <t>SWIFT_1_GN001</t>
  </si>
  <si>
    <t>SWIFT_1_N001</t>
  </si>
  <si>
    <t>SWIFT_1_N003</t>
  </si>
  <si>
    <t>SWIFT_1_N006</t>
  </si>
  <si>
    <t>SWIFT_GNODEIT</t>
  </si>
  <si>
    <t>SWIFT1_NODE1</t>
  </si>
  <si>
    <t>SWIFT1_NODE2</t>
  </si>
  <si>
    <t>SWIFT1_NODE3</t>
  </si>
  <si>
    <t>SWIFT2_LNODELD</t>
  </si>
  <si>
    <t>SWIFT2_NODE1</t>
  </si>
  <si>
    <t>SWIFT2_NODE2</t>
  </si>
  <si>
    <t>SWN_LNODESWN</t>
  </si>
  <si>
    <t>SWNI_LNODEWR1</t>
  </si>
  <si>
    <t>SWNI_LNODEWR2</t>
  </si>
  <si>
    <t>SWOODROW_LNODEROW</t>
  </si>
  <si>
    <t>SWP_LNODESWP</t>
  </si>
  <si>
    <t>SWPO_GNODE011</t>
  </si>
  <si>
    <t>SWPO_GNODE012</t>
  </si>
  <si>
    <t>SWPO_LNODELS</t>
  </si>
  <si>
    <t>SWSDPR_1_N003</t>
  </si>
  <si>
    <t>SXCR_LNODEWR1</t>
  </si>
  <si>
    <t>SXCR_LNODEWR2</t>
  </si>
  <si>
    <t>SYCAMORE_1_N101</t>
  </si>
  <si>
    <t>SYCAMORE_1_N201</t>
  </si>
  <si>
    <t>SYCAMORE_1_N301</t>
  </si>
  <si>
    <t>SYCCYN1G_7_B1</t>
  </si>
  <si>
    <t>SYCCYN2G_7_B1</t>
  </si>
  <si>
    <t>SYCCYN3G_7_B1</t>
  </si>
  <si>
    <t>SYCCYN4G_7_B1</t>
  </si>
  <si>
    <t>SYH_LNODEYH1</t>
  </si>
  <si>
    <t>SYH_LNODEYH2</t>
  </si>
  <si>
    <t>SYLMAR_LNODEDC1</t>
  </si>
  <si>
    <t>SYLMAR_LNODEDC2</t>
  </si>
  <si>
    <t>SYLMARDC_2_N501</t>
  </si>
  <si>
    <t>SYLMARLA_2_N501</t>
  </si>
  <si>
    <t>SYLMARS_2_N101</t>
  </si>
  <si>
    <t>SYLV_LNODEWR1</t>
  </si>
  <si>
    <t>SYLVAN_LNODED1</t>
  </si>
  <si>
    <t>SYLVANLK_LNODELT1</t>
  </si>
  <si>
    <t>SYLVANLK_LNODELT2</t>
  </si>
  <si>
    <t>SYNCRUDE_GNODEG1</t>
  </si>
  <si>
    <t>SYNCRUDE_GNODEG2</t>
  </si>
  <si>
    <t>SYNCRUDE_GNODEG3</t>
  </si>
  <si>
    <t>SYNCRUDE_GNODEG4</t>
  </si>
  <si>
    <t>SYNCRUDE_GNODEG5</t>
  </si>
  <si>
    <t>SYNCRUDE_GNODEG6</t>
  </si>
  <si>
    <t>SYNCRUDE_LNODE_33</t>
  </si>
  <si>
    <t>SYNCRUDE_LNODE_53</t>
  </si>
  <si>
    <t>SYNCRUDE_LNODEILS</t>
  </si>
  <si>
    <t>SYNCRUDE_LNODET14</t>
  </si>
  <si>
    <t>SYNCRUDE_LNODET15</t>
  </si>
  <si>
    <t>SYNCRUDE_LNODET16</t>
  </si>
  <si>
    <t>SYNCRUDE_LNODET17</t>
  </si>
  <si>
    <t>SYNCRUDE_LNODET18</t>
  </si>
  <si>
    <t>SYNCRUDE_LNODET19</t>
  </si>
  <si>
    <t>SYNCRUDE_LNODEUDO1</t>
  </si>
  <si>
    <t>SYNCRUDE_LNODEUDO2</t>
  </si>
  <si>
    <t>SYNCRUDE_LNODEUDO3</t>
  </si>
  <si>
    <t>SYNCRUDE_LNODEUDO4</t>
  </si>
  <si>
    <t>SYNCRUDE_LNODEWMF</t>
  </si>
  <si>
    <t>SYNER_SR_LNODELD1</t>
  </si>
  <si>
    <t>SYNER_SR_LNODELD2</t>
  </si>
  <si>
    <t>SYNER_SR_LNODELD3</t>
  </si>
  <si>
    <t>SYNER_SR_LNODELD4</t>
  </si>
  <si>
    <t>SYNER_SR_LNODELD5</t>
  </si>
  <si>
    <t>SYNER_SR_LNODELD6</t>
  </si>
  <si>
    <t>SYRACUSE_LNODED3</t>
  </si>
  <si>
    <t>SYRACUSE_LNODED4</t>
  </si>
  <si>
    <t>SYRACUSE_LNODEN1</t>
  </si>
  <si>
    <t>SYRACUSE_LNODEOY</t>
  </si>
  <si>
    <t>SZ_LNODE13A</t>
  </si>
  <si>
    <t>SZ_LNODE14A</t>
  </si>
  <si>
    <t>SZ_LNODE18A</t>
  </si>
  <si>
    <t>SZ_LNODE22A</t>
  </si>
  <si>
    <t>SZM_LNODESZM</t>
  </si>
  <si>
    <t>T_FALLS_7_TMP1GNODE</t>
  </si>
  <si>
    <t>T_FALLS_7_TMP2GNODE</t>
  </si>
  <si>
    <t>T_FALLS_7_TMP3GNODE</t>
  </si>
  <si>
    <t>T_FALLS_7_TMP4GNODE</t>
  </si>
  <si>
    <t>T_FALLS_7_TMP5GNODE</t>
  </si>
  <si>
    <t>T_FALLS_7_TMP6GNODE</t>
  </si>
  <si>
    <t>T_FALLS_7_TMP7GNODE</t>
  </si>
  <si>
    <t>T0239_7_N002</t>
  </si>
  <si>
    <t>T0304_7_N003</t>
  </si>
  <si>
    <t>T320_2_N001</t>
  </si>
  <si>
    <t>T320_2_N002</t>
  </si>
  <si>
    <t>T320BS1_7_B1</t>
  </si>
  <si>
    <t>T320BS2_7_B1</t>
  </si>
  <si>
    <t>T320BS3_7_B1</t>
  </si>
  <si>
    <t>T320BS4_7_B1</t>
  </si>
  <si>
    <t>T3BAD_BP_LNODEFMR</t>
  </si>
  <si>
    <t>T740AL_LNODELEY</t>
  </si>
  <si>
    <t>T740AL_LNODEMIN</t>
  </si>
  <si>
    <t>T7L114_LNODE_LD</t>
  </si>
  <si>
    <t>T808AL_LNODE_CR</t>
  </si>
  <si>
    <t>T808AL_LNODEBEE</t>
  </si>
  <si>
    <t>T864AL_LNODEBOB</t>
  </si>
  <si>
    <t>T864AL_LNODEKAY</t>
  </si>
  <si>
    <t>T864AL_LNODEKNT</t>
  </si>
  <si>
    <t>TA3_7_CGTGGNODE</t>
  </si>
  <si>
    <t>TA3_LNODE3131</t>
  </si>
  <si>
    <t>TA3_LNODE3132</t>
  </si>
  <si>
    <t>TAB_WIND_GNODEG1</t>
  </si>
  <si>
    <t>TAB_WIND_GNODEG2</t>
  </si>
  <si>
    <t>TABER_GNODEER1</t>
  </si>
  <si>
    <t>TABER_LNODE5_A</t>
  </si>
  <si>
    <t>TABER_LNODET3</t>
  </si>
  <si>
    <t>TABLEMT_5_B1</t>
  </si>
  <si>
    <t>TABLEMT_LNODE40</t>
  </si>
  <si>
    <t>TABLMTN_2_B1</t>
  </si>
  <si>
    <t>TABR_LNODEWR6</t>
  </si>
  <si>
    <t>TACOBMAS_1_G01GNODE</t>
  </si>
  <si>
    <t>TAFT_6_B1</t>
  </si>
  <si>
    <t>TAFT_A_LNODEOAD</t>
  </si>
  <si>
    <t>TAFT1_1_B1</t>
  </si>
  <si>
    <t>TAFT1_1_N001</t>
  </si>
  <si>
    <t>TAFT1_1_N004</t>
  </si>
  <si>
    <t>TAFTA_J_6_B1</t>
  </si>
  <si>
    <t>TAGGART_LNODED1</t>
  </si>
  <si>
    <t>TAHDONR_LNODE07</t>
  </si>
  <si>
    <t>TAHOCTY_LNODE01</t>
  </si>
  <si>
    <t>TAHOCTY_LNODE71</t>
  </si>
  <si>
    <t>TAHOCTY_LNODE72</t>
  </si>
  <si>
    <t>TAHOCTY_LNODE73</t>
  </si>
  <si>
    <t>TAIBANM_3_LONEMESA1GNODE</t>
  </si>
  <si>
    <t>TAIBANM_3_LONEMESA2GNODE</t>
  </si>
  <si>
    <t>TAKELMA_LNODE78</t>
  </si>
  <si>
    <t>TALA_LNODE4</t>
  </si>
  <si>
    <t>TALENT_LNODELD</t>
  </si>
  <si>
    <t>TALENT_LNODELD1</t>
  </si>
  <si>
    <t>TALX_LNODEEQL</t>
  </si>
  <si>
    <t>TAM_LNODE-1</t>
  </si>
  <si>
    <t>TAM_LNODE-2</t>
  </si>
  <si>
    <t>TAM_LNODE-3</t>
  </si>
  <si>
    <t>TAMARACK_6_N001</t>
  </si>
  <si>
    <t>TAMARISK_1_N001</t>
  </si>
  <si>
    <t>TAMARISK_1_N003</t>
  </si>
  <si>
    <t>TAMARISK_LNODED1</t>
  </si>
  <si>
    <t>TAN_LNODEXF1</t>
  </si>
  <si>
    <t>TANA_GNODEANA</t>
  </si>
  <si>
    <t>TANKER_1_N001</t>
  </si>
  <si>
    <t>TANNER_LNODE6LD</t>
  </si>
  <si>
    <t>TAOS_LNODEOST1</t>
  </si>
  <si>
    <t>TAOS_LNODEOST2</t>
  </si>
  <si>
    <t>TAP_BD_LNODE910</t>
  </si>
  <si>
    <t>TAP_PB_LNODEDAP</t>
  </si>
  <si>
    <t>TAP2U_BP_GCOYOTEGNODE</t>
  </si>
  <si>
    <t>TAP2U_BP_LNODEWAY</t>
  </si>
  <si>
    <t>TAP705_1_B1</t>
  </si>
  <si>
    <t>TAP74_6_B1</t>
  </si>
  <si>
    <t>TAP75_6_B1</t>
  </si>
  <si>
    <t>TAP76_6_B1</t>
  </si>
  <si>
    <t>TAP77_6_B1</t>
  </si>
  <si>
    <t>TAP78_6_B1</t>
  </si>
  <si>
    <t>TAP79_6_B1</t>
  </si>
  <si>
    <t>TAP801_1_N001</t>
  </si>
  <si>
    <t>TAP801_1_N003</t>
  </si>
  <si>
    <t>TAP806_1_B1</t>
  </si>
  <si>
    <t>TAP807_1_N001</t>
  </si>
  <si>
    <t>TAP809_1_B1</t>
  </si>
  <si>
    <t>TAP817_1_B1</t>
  </si>
  <si>
    <t>TAP820_1_B1</t>
  </si>
  <si>
    <t>TAPSKRN_6_B1</t>
  </si>
  <si>
    <t>TAPTE_BP_LNODEND1</t>
  </si>
  <si>
    <t>TAPTE_BP_LNODEND2</t>
  </si>
  <si>
    <t>TAR_BC_LNODERLD</t>
  </si>
  <si>
    <t>TAR_SUB_LNODEONA</t>
  </si>
  <si>
    <t>TAR_SUB_LNODEONB</t>
  </si>
  <si>
    <t>TAR_SUB_LNODEONC</t>
  </si>
  <si>
    <t>TARGEE_LNODE1</t>
  </si>
  <si>
    <t>TARGEE_LNODE2</t>
  </si>
  <si>
    <t>TARGHEE_LNODET1</t>
  </si>
  <si>
    <t>TARKIO_R_LNODEOAD</t>
  </si>
  <si>
    <t>TARLE_BP_LNODEXF1</t>
  </si>
  <si>
    <t>TASSAJAR_2_N001</t>
  </si>
  <si>
    <t>TASSAJAR_2_N002</t>
  </si>
  <si>
    <t>TASSAJAR_2_N016</t>
  </si>
  <si>
    <t>TAT_LNODETAT</t>
  </si>
  <si>
    <t>TAVAN_SR_LNODELD2</t>
  </si>
  <si>
    <t>TAVAN_SR_LNODELD3</t>
  </si>
  <si>
    <t>TAY_HP_GNODEG1</t>
  </si>
  <si>
    <t>TAY_LNODEIND</t>
  </si>
  <si>
    <t>TAYLO_BP_LNODE401</t>
  </si>
  <si>
    <t>TAYLOR_6_N001</t>
  </si>
  <si>
    <t>TAYLORP_LNODELORP</t>
  </si>
  <si>
    <t>TAYLORSV_LNODE-3</t>
  </si>
  <si>
    <t>TAYLORSV_LNODE-4</t>
  </si>
  <si>
    <t>TAYLORTA_LNODEBK1</t>
  </si>
  <si>
    <t>TAYLORTA_LNODEBK2</t>
  </si>
  <si>
    <t>TAYLRT_LNODED1</t>
  </si>
  <si>
    <t>TAYLRT_LNODED2</t>
  </si>
  <si>
    <t>TBCPOT1_1_GN002</t>
  </si>
  <si>
    <t>TBCPTB1_2_GN002</t>
  </si>
  <si>
    <t>TBLEMTN_1_B1</t>
  </si>
  <si>
    <t>TBLEMTN_6_B1</t>
  </si>
  <si>
    <t>TBLEMTN_6_N005</t>
  </si>
  <si>
    <t>TBN_LNODETBN</t>
  </si>
  <si>
    <t>TCTI_GNODEGT1</t>
  </si>
  <si>
    <t>TCTI_GNODEGT2</t>
  </si>
  <si>
    <t>TCTI_GNODEGT3</t>
  </si>
  <si>
    <t>TCTI_GNODEGT4</t>
  </si>
  <si>
    <t>TCTI_GNODEGT5</t>
  </si>
  <si>
    <t>TCTI_GNODEST1</t>
  </si>
  <si>
    <t>TCTI_GNODEST2</t>
  </si>
  <si>
    <t>TDALESPH_1_F1GNODE</t>
  </si>
  <si>
    <t>TDALESPH_1_F2GNODE</t>
  </si>
  <si>
    <t>TDALESPH_1_G01GNODE</t>
  </si>
  <si>
    <t>TDALESPH_1_G02GNODE</t>
  </si>
  <si>
    <t>TDALESPH_1_G03GNODE</t>
  </si>
  <si>
    <t>TDALESPH_1_G04GNODE</t>
  </si>
  <si>
    <t>TDALESPH_2_G05GNODE</t>
  </si>
  <si>
    <t>TDALESPH_2_G06GNODE</t>
  </si>
  <si>
    <t>TDALESPH_2_G07GNODE</t>
  </si>
  <si>
    <t>TDALESPH_2_G08GNODE</t>
  </si>
  <si>
    <t>TDALESPH_2_G09GNODE</t>
  </si>
  <si>
    <t>TDALESPH_2_G10GNODE</t>
  </si>
  <si>
    <t>TDALESPH_2_G11GNODE</t>
  </si>
  <si>
    <t>TDALESPH_2_G12GNODE</t>
  </si>
  <si>
    <t>TDALESPH_2_G13GNODE</t>
  </si>
  <si>
    <t>TDALESPH_2_G14GNODE</t>
  </si>
  <si>
    <t>TDALESPH_2_G15GNODE</t>
  </si>
  <si>
    <t>TDALESPH_2_G16GNODE</t>
  </si>
  <si>
    <t>TDALESPH_2_G17GNODE</t>
  </si>
  <si>
    <t>TDALESPH_2_G18GNODE</t>
  </si>
  <si>
    <t>TDALESPH_2_G19GNODE</t>
  </si>
  <si>
    <t>TDALESPH_2_G20GNODE</t>
  </si>
  <si>
    <t>TDALESPH_2_G21GNODE</t>
  </si>
  <si>
    <t>TDALESPH_2_G22GNODE</t>
  </si>
  <si>
    <t>TDALL_BP_LNODERV1</t>
  </si>
  <si>
    <t>TDALL_BP_LNODESBR</t>
  </si>
  <si>
    <t>TDALL_BP_LNODESCO</t>
  </si>
  <si>
    <t>TDALL_BP_LNODEUD1</t>
  </si>
  <si>
    <t>TDALL_BP_LNODEUD2</t>
  </si>
  <si>
    <t>TDMCTG1_7_B1</t>
  </si>
  <si>
    <t>TDMCTG1_7_N002</t>
  </si>
  <si>
    <t>TDMCTG2_7_B1</t>
  </si>
  <si>
    <t>TDMCTG2_7_N002</t>
  </si>
  <si>
    <t>TDMSTG_7_B1</t>
  </si>
  <si>
    <t>TDMSTG_7_N002</t>
  </si>
  <si>
    <t>TE_LNODER4A</t>
  </si>
  <si>
    <t>TE_LNODER6A</t>
  </si>
  <si>
    <t>TE_LNODER7A</t>
  </si>
  <si>
    <t>TE_LNODER9A</t>
  </si>
  <si>
    <t>TEC_GNODEPV</t>
  </si>
  <si>
    <t>TECH_LNODE071</t>
  </si>
  <si>
    <t>TECH_LNODE072</t>
  </si>
  <si>
    <t>TECUYA_6_N001</t>
  </si>
  <si>
    <t>TEICHERT_1_N001</t>
  </si>
  <si>
    <t>TEJON_6_N001</t>
  </si>
  <si>
    <t>TEJON_6_N014</t>
  </si>
  <si>
    <t>TEK230CE_LNODED10</t>
  </si>
  <si>
    <t>TEK230CE_LNODED20</t>
  </si>
  <si>
    <t>TEK230CE_LNODED30</t>
  </si>
  <si>
    <t>TEK230CE_LNODED40</t>
  </si>
  <si>
    <t>TEKLA_LNODELD1</t>
  </si>
  <si>
    <t>TEKLA_LNODELD2</t>
  </si>
  <si>
    <t>TEKOA_LNODEOA</t>
  </si>
  <si>
    <t>TELECYN_1_N001</t>
  </si>
  <si>
    <t>TELECYN_1_N006</t>
  </si>
  <si>
    <t>TELECYN_1_N014</t>
  </si>
  <si>
    <t>TELECYN_1_N025</t>
  </si>
  <si>
    <t>TEMBLOR_1_N003</t>
  </si>
  <si>
    <t>TEMBLOR_1_N004</t>
  </si>
  <si>
    <t>TEMP5_LNODERB5</t>
  </si>
  <si>
    <t>TEMPE_SR_LNODELD2</t>
  </si>
  <si>
    <t>TEMPE_SR_LNODELD3</t>
  </si>
  <si>
    <t>TEMPLE21_7_N001</t>
  </si>
  <si>
    <t>TEMPLE21_7_N002</t>
  </si>
  <si>
    <t>TEMPLETN_2_N008</t>
  </si>
  <si>
    <t>TENAYA_LNODE-1</t>
  </si>
  <si>
    <t>TENAYA_LNODE-2</t>
  </si>
  <si>
    <t>TENAYA_LNODE-3</t>
  </si>
  <si>
    <t>TENDOY_LNODEILD</t>
  </si>
  <si>
    <t>TENDOY_LNODEOAD</t>
  </si>
  <si>
    <t>TENNE_SR_LNODELD2</t>
  </si>
  <si>
    <t>TENNE_SR_LNODELD3</t>
  </si>
  <si>
    <t>TENNGEN1_7_B1</t>
  </si>
  <si>
    <t>TENNGEN2_7_B1</t>
  </si>
  <si>
    <t>TENTH_BP_LNODEFMR</t>
  </si>
  <si>
    <t>TENTHSTW_LNODEF1</t>
  </si>
  <si>
    <t>TENTHSTW_LNODEF2</t>
  </si>
  <si>
    <t>TENTT_BP_LNODEBK1</t>
  </si>
  <si>
    <t>TENTT_BP_LNODEBK2</t>
  </si>
  <si>
    <t>TER_BC_LNODETER</t>
  </si>
  <si>
    <t>TER_BC_LNODETSC</t>
  </si>
  <si>
    <t>TERAWND_1_N001</t>
  </si>
  <si>
    <t>TERMINAL_GNODEPDRP1</t>
  </si>
  <si>
    <t>TERMINAL_LNODECHS</t>
  </si>
  <si>
    <t>TERMINAL_LNODELD1</t>
  </si>
  <si>
    <t>TERMINAL_LNODET7</t>
  </si>
  <si>
    <t>TERMNL_LNODE-1</t>
  </si>
  <si>
    <t>TERMNL_LNODEEQ</t>
  </si>
  <si>
    <t>TERMNL_LNODEVY</t>
  </si>
  <si>
    <t>TERMNOUS_6_N001</t>
  </si>
  <si>
    <t>TERREVW_LNODEF1</t>
  </si>
  <si>
    <t>TERRY_LNODEF1</t>
  </si>
  <si>
    <t>TERRY_LNODEF2</t>
  </si>
  <si>
    <t>TERRYRD_LNODET1</t>
  </si>
  <si>
    <t>TERRYRD_LNODET2</t>
  </si>
  <si>
    <t>TERRYRD_LNODET3</t>
  </si>
  <si>
    <t>TERY_LNODE131</t>
  </si>
  <si>
    <t>TERY_LNODE132</t>
  </si>
  <si>
    <t>TERY_LNODE133</t>
  </si>
  <si>
    <t>TESLA_1_B1</t>
  </si>
  <si>
    <t>TESLA_1_N027</t>
  </si>
  <si>
    <t>TESLA_5_B1</t>
  </si>
  <si>
    <t>TESLA_5_B2</t>
  </si>
  <si>
    <t>TESLA_HY_GNODESLA</t>
  </si>
  <si>
    <t>TESLAD_2_B1</t>
  </si>
  <si>
    <t>TESLAMTR_1_N003</t>
  </si>
  <si>
    <t>TESORO_2_N014</t>
  </si>
  <si>
    <t>TESORO_2_N020</t>
  </si>
  <si>
    <t>TESORO_LNODEANT</t>
  </si>
  <si>
    <t>TESORO_NODE1</t>
  </si>
  <si>
    <t>TESORO_NODE2</t>
  </si>
  <si>
    <t>TESR_GNODEESR</t>
  </si>
  <si>
    <t>TESSUB_2_N001</t>
  </si>
  <si>
    <t>TEVIS_1_N001</t>
  </si>
  <si>
    <t>TEVIS_1_N003</t>
  </si>
  <si>
    <t>TEX_W_P_LNODET1</t>
  </si>
  <si>
    <t>TEX_W_P_LNODET2</t>
  </si>
  <si>
    <t>TEXACO_6_N019</t>
  </si>
  <si>
    <t>TEXCONM_1_B1</t>
  </si>
  <si>
    <t>TEXMCKT_1_N101</t>
  </si>
  <si>
    <t>TEXSUN1G_7_B2</t>
  </si>
  <si>
    <t>TEXSUN1G_7_N001</t>
  </si>
  <si>
    <t>TEXSUN2G_7_B2</t>
  </si>
  <si>
    <t>TEXSUN2G_7_N001</t>
  </si>
  <si>
    <t>TEXUM_LNODEAD</t>
  </si>
  <si>
    <t>TFALLS_C_LNODENWE</t>
  </si>
  <si>
    <t>TFALLS_C_LNODEREA</t>
  </si>
  <si>
    <t>TFP_LNODETFP</t>
  </si>
  <si>
    <t>TFPR_GNODE001</t>
  </si>
  <si>
    <t>TFPR_GNODE012</t>
  </si>
  <si>
    <t>TFSN_LNODE133</t>
  </si>
  <si>
    <t>TFSN_LNODE134</t>
  </si>
  <si>
    <t>TFSN_LNODEPK</t>
  </si>
  <si>
    <t>TGRD_LNODEWR1</t>
  </si>
  <si>
    <t>TGRD_LNODEWR2</t>
  </si>
  <si>
    <t>TH_LNODE10A</t>
  </si>
  <si>
    <t>TH_LNODE12A</t>
  </si>
  <si>
    <t>TH_LNODE13A</t>
  </si>
  <si>
    <t>TH_LNODE14A</t>
  </si>
  <si>
    <t>TH_LNODER1A</t>
  </si>
  <si>
    <t>TH_LNODER2A</t>
  </si>
  <si>
    <t>TH_LNODER4A</t>
  </si>
  <si>
    <t>TH_LNODER5A</t>
  </si>
  <si>
    <t>TH_LNODER9A</t>
  </si>
  <si>
    <t>THAYE_BP_LNODE115</t>
  </si>
  <si>
    <t>THCHJ_BP_LNODEFMR</t>
  </si>
  <si>
    <t>THEDV_1_B1</t>
  </si>
  <si>
    <t>THERMLT1_7_B1</t>
  </si>
  <si>
    <t>THERMLT2_7_B1</t>
  </si>
  <si>
    <t>THERMLT3_7_B1</t>
  </si>
  <si>
    <t>THERMLT4_7_B1</t>
  </si>
  <si>
    <t>THERMLTO_2_N109</t>
  </si>
  <si>
    <t>THERMORD_LNODE4KV</t>
  </si>
  <si>
    <t>THIEFCRE_LNODED1</t>
  </si>
  <si>
    <t>THIRHACH_LNODEF1</t>
  </si>
  <si>
    <t>THIRHACH_LNODEF2</t>
  </si>
  <si>
    <t>THIRHACH_LNODEF3</t>
  </si>
  <si>
    <t>THOMAS_LNODEOMAS</t>
  </si>
  <si>
    <t>THOMPSON_LNODE1_H</t>
  </si>
  <si>
    <t>THOR_LNODET1</t>
  </si>
  <si>
    <t>THORN_LNODE_12</t>
  </si>
  <si>
    <t>THORN_LNODEORN</t>
  </si>
  <si>
    <t>THORNE_LNODE51</t>
  </si>
  <si>
    <t>THORNE_LNODE52</t>
  </si>
  <si>
    <t>THORNHIL_1_N001</t>
  </si>
  <si>
    <t>THORNTO_LNODE01T</t>
  </si>
  <si>
    <t>THORNTO_LNODED1</t>
  </si>
  <si>
    <t>THRAS_BP_LNODEXF1</t>
  </si>
  <si>
    <t>THRAS_BP_LNODEXF2</t>
  </si>
  <si>
    <t>THRE_FKS_LNODEK1H</t>
  </si>
  <si>
    <t>THREE_HL_LNODE01T</t>
  </si>
  <si>
    <t>THREE_HL_LNODE03T</t>
  </si>
  <si>
    <t>THREE_RV_LNODEALD</t>
  </si>
  <si>
    <t>THREEMLE_LNODELD</t>
  </si>
  <si>
    <t>THREEPNT_LNODE101</t>
  </si>
  <si>
    <t>THREK_BP_LNODEFMR</t>
  </si>
  <si>
    <t>THSNDAIR_1_N001</t>
  </si>
  <si>
    <t>THU_LNODEXF1</t>
  </si>
  <si>
    <t>THU_LNODEXF2</t>
  </si>
  <si>
    <t>THURS_BP_LNODEXF1</t>
  </si>
  <si>
    <t>THY_LNODER4A</t>
  </si>
  <si>
    <t>TIADS_LNODE01</t>
  </si>
  <si>
    <t>TIBER_GNODEG1</t>
  </si>
  <si>
    <t>TIBER_LNODEBER</t>
  </si>
  <si>
    <t>TIDEWATR_2_N001</t>
  </si>
  <si>
    <t>TIDEWATR_2_N014</t>
  </si>
  <si>
    <t>TIETON_LNODE10</t>
  </si>
  <si>
    <t>TIETON_LNODE15</t>
  </si>
  <si>
    <t>TIETONHY_NODET</t>
  </si>
  <si>
    <t>TIGRCRK_2_B1</t>
  </si>
  <si>
    <t>TIGRCRK_7_B2</t>
  </si>
  <si>
    <t>TIGRCRK_7_B3</t>
  </si>
  <si>
    <t>TII_BC_LNODETII</t>
  </si>
  <si>
    <t>TIJERAS_LNODEERAS</t>
  </si>
  <si>
    <t>TIL_BC_LNODETIL</t>
  </si>
  <si>
    <t>TIL_LNODEXF2</t>
  </si>
  <si>
    <t>TILLA_BP_LNODEIDE</t>
  </si>
  <si>
    <t>TILLER_LNODE78</t>
  </si>
  <si>
    <t>TILLEY_GNODETRY</t>
  </si>
  <si>
    <t>TILLEY_LNODE5_A</t>
  </si>
  <si>
    <t>TILLEY_LNODE5_B</t>
  </si>
  <si>
    <t>TIMBER_LNODE115</t>
  </si>
  <si>
    <t>TIMBERLD_LNODET1</t>
  </si>
  <si>
    <t>TIMBERLN_LNODET3</t>
  </si>
  <si>
    <t>TIMBERLN_LNODET4</t>
  </si>
  <si>
    <t>TIMNATH_LNODEATH</t>
  </si>
  <si>
    <t>TIMP_LNODED1</t>
  </si>
  <si>
    <t>TINCUP_LNODE2</t>
  </si>
  <si>
    <t>TINY_LNODE1</t>
  </si>
  <si>
    <t>TJI-230_2_N101</t>
  </si>
  <si>
    <t>TJUANACE_LNODED10</t>
  </si>
  <si>
    <t>TJUANACE_LNODED20</t>
  </si>
  <si>
    <t>TJUANACE_LNODED40</t>
  </si>
  <si>
    <t>TK_LNODE10A</t>
  </si>
  <si>
    <t>TK_LNODE12A</t>
  </si>
  <si>
    <t>TK_LNODE13A</t>
  </si>
  <si>
    <t>TK_LNODE14A</t>
  </si>
  <si>
    <t>TK_LNODER1A</t>
  </si>
  <si>
    <t>TK_LNODER4A</t>
  </si>
  <si>
    <t>TK_LNODER6A</t>
  </si>
  <si>
    <t>TKTX_LNODEWR1</t>
  </si>
  <si>
    <t>TKTX_LNODEWR2</t>
  </si>
  <si>
    <t>TKTX_LNODEWR3</t>
  </si>
  <si>
    <t>TL_LNODELSX</t>
  </si>
  <si>
    <t>TLAZYS_LNODE43</t>
  </si>
  <si>
    <t>TLR_LNODETLR</t>
  </si>
  <si>
    <t>TLRELKE_6_N001</t>
  </si>
  <si>
    <t>TLRELKE_6_N011</t>
  </si>
  <si>
    <t>TLT_LNODER1A</t>
  </si>
  <si>
    <t>TLT_LNODER2A</t>
  </si>
  <si>
    <t>TLT_LNODER4A</t>
  </si>
  <si>
    <t>TLT_LNODER5A</t>
  </si>
  <si>
    <t>TLT_LNODER6A</t>
  </si>
  <si>
    <t>TLTN_LNODEWR1</t>
  </si>
  <si>
    <t>TLTN_LNODEWR2</t>
  </si>
  <si>
    <t>TMKC_1_GNODECSPP</t>
  </si>
  <si>
    <t>TMRK_LNODEGEN</t>
  </si>
  <si>
    <t>TMRK_LNODEMRK</t>
  </si>
  <si>
    <t>TMT_BC_LNODETMT</t>
  </si>
  <si>
    <t>TN_LNODER1A</t>
  </si>
  <si>
    <t>TN_LNODER3A</t>
  </si>
  <si>
    <t>TNDY_LNODE061</t>
  </si>
  <si>
    <t>TNM_LNODEXF1</t>
  </si>
  <si>
    <t>TNML_LNODE131</t>
  </si>
  <si>
    <t>TNML_LNODE132</t>
  </si>
  <si>
    <t>TNR_LNODE1</t>
  </si>
  <si>
    <t>TOADTWN_7_N001</t>
  </si>
  <si>
    <t>TOADTWN_7_N002</t>
  </si>
  <si>
    <t>TOCALOMA_6_N001</t>
  </si>
  <si>
    <t>TODD_LNODEOAD</t>
  </si>
  <si>
    <t>TOKETEE_NODE1</t>
  </si>
  <si>
    <t>TOKETEE_NODE2</t>
  </si>
  <si>
    <t>TOKETEE_NODE3</t>
  </si>
  <si>
    <t>TOL_LNODEXF1</t>
  </si>
  <si>
    <t>TOL_SUB_LNODEONA</t>
  </si>
  <si>
    <t>TOL_SUB_LNODEONB</t>
  </si>
  <si>
    <t>TOL_SUB_LNODEONC</t>
  </si>
  <si>
    <t>TOL_SUB_LNODEOND</t>
  </si>
  <si>
    <t>TOLBY_SR_LNODELD1</t>
  </si>
  <si>
    <t>TOLBY_SR_LNODELD2</t>
  </si>
  <si>
    <t>TOLED2TP_LNODEEDO</t>
  </si>
  <si>
    <t>TOLEDO_LNODEPWR</t>
  </si>
  <si>
    <t>TOLEDO_LNODERV1</t>
  </si>
  <si>
    <t>TOLL_LNODE661</t>
  </si>
  <si>
    <t>TOLL_LNODE662</t>
  </si>
  <si>
    <t>TOLL_LNODE663</t>
  </si>
  <si>
    <t>TOLO_LNODED1</t>
  </si>
  <si>
    <t>TOLSON_LNODE-3</t>
  </si>
  <si>
    <t>TOLSON_LNODE-4</t>
  </si>
  <si>
    <t>TOLUCA_6_N1</t>
  </si>
  <si>
    <t>TOLUCA_LNODEEQ</t>
  </si>
  <si>
    <t>TOMATAK_6_N001</t>
  </si>
  <si>
    <t>TOME_1_RIODELOROPVGNODE</t>
  </si>
  <si>
    <t>TOME_1_VEFGTGNODE</t>
  </si>
  <si>
    <t>TOME_LNODETOME</t>
  </si>
  <si>
    <t>TOMSIK_LNODE-2</t>
  </si>
  <si>
    <t>TOMSIK_LNODE-3</t>
  </si>
  <si>
    <t>TONASKET_LNODEUD</t>
  </si>
  <si>
    <t>TONGUERR_LNODEKER</t>
  </si>
  <si>
    <t>TONOPAH_LNODE-1</t>
  </si>
  <si>
    <t>TONOPAH_LNODE-2</t>
  </si>
  <si>
    <t>TONOPAH_LNODE-3</t>
  </si>
  <si>
    <t>TOOELE_LNODED1</t>
  </si>
  <si>
    <t>TOOELE_LNODEIR</t>
  </si>
  <si>
    <t>TOOELE_LNODESU</t>
  </si>
  <si>
    <t>TOOELEAD_LNODEGEN</t>
  </si>
  <si>
    <t>TOPAZ_LNODED1</t>
  </si>
  <si>
    <t>TOPAZ_LNODED2</t>
  </si>
  <si>
    <t>TOPAZC1_7_N021</t>
  </si>
  <si>
    <t>TOPGUN02_7_N001</t>
  </si>
  <si>
    <t>TOPN_LNODE131</t>
  </si>
  <si>
    <t>TOPN_LNODEBSWD</t>
  </si>
  <si>
    <t>TOPOCKWC_LNODE201</t>
  </si>
  <si>
    <t>TOPOCKWC_LNODE202</t>
  </si>
  <si>
    <t>TOPPENIS_LNODE12</t>
  </si>
  <si>
    <t>TOPPENIS_LNODE33</t>
  </si>
  <si>
    <t>TOPWORLD_NODE1</t>
  </si>
  <si>
    <t>TOPWORLD_NODE2</t>
  </si>
  <si>
    <t>TOREYPNS_6_N001</t>
  </si>
  <si>
    <t>TOREYPNS_6_N007</t>
  </si>
  <si>
    <t>TOREYPNS_6_N008</t>
  </si>
  <si>
    <t>TOREYPNS_6_N009</t>
  </si>
  <si>
    <t>TORNADO_6_N001</t>
  </si>
  <si>
    <t>TORREON_LNODEONXF</t>
  </si>
  <si>
    <t>TORRNGTN_LNODEY1A</t>
  </si>
  <si>
    <t>TORRNGTN_LNODEY2A</t>
  </si>
  <si>
    <t>TORTILLA_1_B1</t>
  </si>
  <si>
    <t>TORTILLA_1_LN001</t>
  </si>
  <si>
    <t>TORTILLA_1_N001</t>
  </si>
  <si>
    <t>TORTILLA_1_N007</t>
  </si>
  <si>
    <t>TORTOISE_6_N001</t>
  </si>
  <si>
    <t>TOSCO-PP_6_N001</t>
  </si>
  <si>
    <t>TOSTON_LNODEMPC</t>
  </si>
  <si>
    <t>TOSTON_LNODEREA</t>
  </si>
  <si>
    <t>TOT_LNODEXF2</t>
  </si>
  <si>
    <t>TOT032_2_N001</t>
  </si>
  <si>
    <t>TOT032_2_N002</t>
  </si>
  <si>
    <t>TOT032G1_7_N001</t>
  </si>
  <si>
    <t>TOT032G2_7_N001</t>
  </si>
  <si>
    <t>TOT032G3_7_N001</t>
  </si>
  <si>
    <t>TOT032G4_7_N001</t>
  </si>
  <si>
    <t>TOT032G5_7_N001</t>
  </si>
  <si>
    <t>TOT032G6_7_N001</t>
  </si>
  <si>
    <t>TOT032G7_7_N001</t>
  </si>
  <si>
    <t>TOT032G8_7_N001</t>
  </si>
  <si>
    <t>TOT108_2_N006</t>
  </si>
  <si>
    <t>TOT135_2_N001</t>
  </si>
  <si>
    <t>TOT135_2_N002</t>
  </si>
  <si>
    <t>TOT135G1_7_N001</t>
  </si>
  <si>
    <t>TOT135G2_7_N001</t>
  </si>
  <si>
    <t>TOT135G3_7_N001</t>
  </si>
  <si>
    <t>TOT135G4_7_N001</t>
  </si>
  <si>
    <t>TOT135G5_7_N001</t>
  </si>
  <si>
    <t>TOT148A_7_N001</t>
  </si>
  <si>
    <t>TOT162E1_6_GN001</t>
  </si>
  <si>
    <t>TOT162E2_6_GN001</t>
  </si>
  <si>
    <t>TOT162E3_7_N007</t>
  </si>
  <si>
    <t>TOT162W1_6_GN001</t>
  </si>
  <si>
    <t>TOT162W2_6_GN001</t>
  </si>
  <si>
    <t>TOT162W3_6_GN001</t>
  </si>
  <si>
    <t>TOT162W4_7_N001</t>
  </si>
  <si>
    <t>TOT179A_7_N001</t>
  </si>
  <si>
    <t>TOT180_7_N001</t>
  </si>
  <si>
    <t>TOT180_7_N002</t>
  </si>
  <si>
    <t>TOT198L_7_N005</t>
  </si>
  <si>
    <t>TOT198L_7_N006</t>
  </si>
  <si>
    <t>TOT199L_7_N005</t>
  </si>
  <si>
    <t>TOT199L_7_N006</t>
  </si>
  <si>
    <t>TOT210S1_7_N001</t>
  </si>
  <si>
    <t>TOT210S1_7_N002</t>
  </si>
  <si>
    <t>TOT211A_7_N001</t>
  </si>
  <si>
    <t>TOT211B_7_N001</t>
  </si>
  <si>
    <t>TOT223G_7_N006</t>
  </si>
  <si>
    <t>TOT223G_7_N007</t>
  </si>
  <si>
    <t>TOT223L1_7_N001</t>
  </si>
  <si>
    <t>TOT223L1_7_N002</t>
  </si>
  <si>
    <t>TOT223L2_7_N001</t>
  </si>
  <si>
    <t>TOT223L2_7_N002</t>
  </si>
  <si>
    <t>TOT242GN_7_N001</t>
  </si>
  <si>
    <t>TOT242GN_7_N002</t>
  </si>
  <si>
    <t>TOT381A_7_N001</t>
  </si>
  <si>
    <t>TOT381B_7_N001</t>
  </si>
  <si>
    <t>TOT427A_7_N001</t>
  </si>
  <si>
    <t>TOT544L_7_N001</t>
  </si>
  <si>
    <t>TOT545L_7_N001</t>
  </si>
  <si>
    <t>TOUCHET_LNODE65</t>
  </si>
  <si>
    <t>TOVRE_SR_LNODELD4</t>
  </si>
  <si>
    <t>TOWAOC_GNODEAOC</t>
  </si>
  <si>
    <t>TOWAOC_LNODETAP</t>
  </si>
  <si>
    <t>TOWE_LNODE240</t>
  </si>
  <si>
    <t>TOWE_LNODE241</t>
  </si>
  <si>
    <t>TOWNSEND_LNODEK1L</t>
  </si>
  <si>
    <t>TOWR_RD_LNODE01T</t>
  </si>
  <si>
    <t>TOY230CE_LNODED10</t>
  </si>
  <si>
    <t>TP_LNODE10A</t>
  </si>
  <si>
    <t>TP_LNODE12A</t>
  </si>
  <si>
    <t>TP_LNODE13A</t>
  </si>
  <si>
    <t>TP_LNODE14A</t>
  </si>
  <si>
    <t>TP_LNODE18A</t>
  </si>
  <si>
    <t>TP_LNODE20A</t>
  </si>
  <si>
    <t>TP_LNODE21A</t>
  </si>
  <si>
    <t>TP_LNODE22A</t>
  </si>
  <si>
    <t>TP_LNODE28A</t>
  </si>
  <si>
    <t>TPA_GNODEG1</t>
  </si>
  <si>
    <t>TPA_GNODEG2</t>
  </si>
  <si>
    <t>TR_LNODE3ABA</t>
  </si>
  <si>
    <t>TR_LNODE4ABA</t>
  </si>
  <si>
    <t>TR_LNODE5ABA</t>
  </si>
  <si>
    <t>TR_LNODE6ABA</t>
  </si>
  <si>
    <t>TRA_LNODEXF2</t>
  </si>
  <si>
    <t>TRABUCO_1_N001</t>
  </si>
  <si>
    <t>TRABUCO_1_N005</t>
  </si>
  <si>
    <t>TRABUCO_1_N009</t>
  </si>
  <si>
    <t>TRABUCO_1_N013</t>
  </si>
  <si>
    <t>TRACY_1_N001</t>
  </si>
  <si>
    <t>TRACY_1_N002</t>
  </si>
  <si>
    <t>TRACY_1_N007</t>
  </si>
  <si>
    <t>TRACY_1_N101</t>
  </si>
  <si>
    <t>TRACY_5_B1</t>
  </si>
  <si>
    <t>TRACY_5_N047</t>
  </si>
  <si>
    <t>TRACY_GNODE 3</t>
  </si>
  <si>
    <t>TRACY_GNODE 4</t>
  </si>
  <si>
    <t>TRACY_GNODE 5</t>
  </si>
  <si>
    <t>TRACY_LNODE77</t>
  </si>
  <si>
    <t>TRACY_LNODE78</t>
  </si>
  <si>
    <t>TRACY_LNODEGLE</t>
  </si>
  <si>
    <t>TRACY_LNODEU2</t>
  </si>
  <si>
    <t>TRACY_LNODEU3</t>
  </si>
  <si>
    <t>TRACYYG_6_N021</t>
  </si>
  <si>
    <t>TRAILBRG_1_G01GNODE</t>
  </si>
  <si>
    <t>TRAMWAY_LNODEMWAY</t>
  </si>
  <si>
    <t>TRANSMT1_LNODE1LD</t>
  </si>
  <si>
    <t>TRANWND_1_N001</t>
  </si>
  <si>
    <t>TRASK_BP_LNODE115</t>
  </si>
  <si>
    <t>TRASK_SR_LNODELD2</t>
  </si>
  <si>
    <t>TRAVIS_6_B1</t>
  </si>
  <si>
    <t>TRC63_LNODEC63</t>
  </si>
  <si>
    <t>TRCYPMP_2_B2</t>
  </si>
  <si>
    <t>TRCYPMP_2_N059</t>
  </si>
  <si>
    <t>TRCYPMP_2_N063</t>
  </si>
  <si>
    <t>TRCYPP_LNODED3</t>
  </si>
  <si>
    <t>TRCYPP_LNODED4</t>
  </si>
  <si>
    <t>TREAS_ST_LNODEOAD</t>
  </si>
  <si>
    <t>TREGO_BP_LNODEEKA</t>
  </si>
  <si>
    <t>TREGO_BP_LNODELN1</t>
  </si>
  <si>
    <t>TREGO_BP_LNODELN2</t>
  </si>
  <si>
    <t>TRENI_BP_LNODEIPL</t>
  </si>
  <si>
    <t>TRENT_BP_LNODERV3</t>
  </si>
  <si>
    <t>TRESR_SR_LNODELD2</t>
  </si>
  <si>
    <t>TRESR_SR_LNODELD3</t>
  </si>
  <si>
    <t>TRESVIS_6_N001</t>
  </si>
  <si>
    <t>TRGE_IPC_GNODEIPC</t>
  </si>
  <si>
    <t>TRI CNTR_GNODE 3</t>
  </si>
  <si>
    <t>TRI CNTR_GNODE 4</t>
  </si>
  <si>
    <t>TRI CNTR_GNODE 5</t>
  </si>
  <si>
    <t>TRI CNTR_GNODE 6</t>
  </si>
  <si>
    <t>TRI_GAS_LNODELD1</t>
  </si>
  <si>
    <t>TRI115_LNODE01</t>
  </si>
  <si>
    <t>TRI115_LNODE02</t>
  </si>
  <si>
    <t>TRI115_LNODE115</t>
  </si>
  <si>
    <t>TRIANGLE_LNODEFMR</t>
  </si>
  <si>
    <t>TRICITY_LNODED1</t>
  </si>
  <si>
    <t>TRICITY_LNODERCK</t>
  </si>
  <si>
    <t>TRID_PLT_LNODEOAD</t>
  </si>
  <si>
    <t>TRILBY_LNODELBY</t>
  </si>
  <si>
    <t>TRIMBLE_1_N004</t>
  </si>
  <si>
    <t>TRIMBLE_1_N010</t>
  </si>
  <si>
    <t>TRIMBLE_1_N016</t>
  </si>
  <si>
    <t>TRIMBLE_1_N020</t>
  </si>
  <si>
    <t>TRINIDAD_6_N001</t>
  </si>
  <si>
    <t>TRINPP_7_N1</t>
  </si>
  <si>
    <t>TRINPP_7_N2</t>
  </si>
  <si>
    <t>TRINPP_LNODEEQ</t>
  </si>
  <si>
    <t>TRJN_LNODEVR4</t>
  </si>
  <si>
    <t>TRJN_LNODEVR5</t>
  </si>
  <si>
    <t>TRNLTYSS_2_B1</t>
  </si>
  <si>
    <t>TRNR_LNODEWR1</t>
  </si>
  <si>
    <t>TROCR_BP_LNODEHTS</t>
  </si>
  <si>
    <t>TRODL_BP_LNODESS2</t>
  </si>
  <si>
    <t>TROJN_BH_LNODELD1</t>
  </si>
  <si>
    <t>TROLLEY_LNODE53</t>
  </si>
  <si>
    <t>TROPICAL_LNODE-1</t>
  </si>
  <si>
    <t>TROPICAL_LNODE-2</t>
  </si>
  <si>
    <t>TROPICAL_LNODE-3</t>
  </si>
  <si>
    <t>TROUBLE_LNODEBLE</t>
  </si>
  <si>
    <t>TROWBRID_LNODET1</t>
  </si>
  <si>
    <t>TROY_1_G01GNODE</t>
  </si>
  <si>
    <t>TROY_BP_LNODEITY</t>
  </si>
  <si>
    <t>TROY_BP_LNODERCO</t>
  </si>
  <si>
    <t>TROY_BP_LNODETS1</t>
  </si>
  <si>
    <t>TRUCKEE_LNODE02</t>
  </si>
  <si>
    <t>TRUCKEE_LNODE03</t>
  </si>
  <si>
    <t>TRUCKEE_LNODE49</t>
  </si>
  <si>
    <t>TRUE_WEL_LNODEFMR</t>
  </si>
  <si>
    <t>TRUMAN_LNODE-1</t>
  </si>
  <si>
    <t>TRUMAN_LNODE-2</t>
  </si>
  <si>
    <t>TRUMAN_LNODEUMAN</t>
  </si>
  <si>
    <t>TRUMB_BP_LNODECR1</t>
  </si>
  <si>
    <t>TRUMB_BP_LNODECR2</t>
  </si>
  <si>
    <t>TRVSHPT_6_B1</t>
  </si>
  <si>
    <t>TRW1_2_GNODE1</t>
  </si>
  <si>
    <t>TRW1_2_GNODE2</t>
  </si>
  <si>
    <t>TRWBRDG_LNODEDG1</t>
  </si>
  <si>
    <t>TRWBRDG_LNODEDG2</t>
  </si>
  <si>
    <t>TRWBRDG_LNODEDG3</t>
  </si>
  <si>
    <t>TRWPLNT_LNODE08</t>
  </si>
  <si>
    <t>TRYON_SR_LNODELD2</t>
  </si>
  <si>
    <t>TRYON_SR_LNODELD3</t>
  </si>
  <si>
    <t>TSCARORA_GNODEIT</t>
  </si>
  <si>
    <t>TSPO_GNODE003</t>
  </si>
  <si>
    <t>TSSWKP_LNODEWKP</t>
  </si>
  <si>
    <t>TSV_LNODESVA</t>
  </si>
  <si>
    <t>TSV_LNODESVB</t>
  </si>
  <si>
    <t>TSW_LNODEWB1</t>
  </si>
  <si>
    <t>TSW_LNODEWB2</t>
  </si>
  <si>
    <t>TT_LNODE12A</t>
  </si>
  <si>
    <t>TT_LNODE14A</t>
  </si>
  <si>
    <t>TT_LNODER1A</t>
  </si>
  <si>
    <t>TT_LNODER4A</t>
  </si>
  <si>
    <t>TTH_LNODE12A</t>
  </si>
  <si>
    <t>TTH_LNODE9A</t>
  </si>
  <si>
    <t>TTH_LNODER1A</t>
  </si>
  <si>
    <t>TTH_LNODER4A</t>
  </si>
  <si>
    <t>TU_LNODE10A</t>
  </si>
  <si>
    <t>TU_LNODE13A</t>
  </si>
  <si>
    <t>TU_LNODE14A</t>
  </si>
  <si>
    <t>TU_LNODER1A</t>
  </si>
  <si>
    <t>TU_LNODER4A</t>
  </si>
  <si>
    <t>TU_LNODER6A</t>
  </si>
  <si>
    <t>TUCSON_Z_LNODESON</t>
  </si>
  <si>
    <t>TUCSONWC_LNODET4</t>
  </si>
  <si>
    <t>TUCUMAN_LNODE1_H</t>
  </si>
  <si>
    <t>TUCUMAN_LNODE2_H</t>
  </si>
  <si>
    <t>TUDOR_6_N001</t>
  </si>
  <si>
    <t>TULARE60_6_N001</t>
  </si>
  <si>
    <t>TULAROSA_LNODEROSA</t>
  </si>
  <si>
    <t>TULELAKE_LNODE35</t>
  </si>
  <si>
    <t>TULEWC1_7_N001</t>
  </si>
  <si>
    <t>TULIP_BP_LNODEFMR</t>
  </si>
  <si>
    <t>TULLOCH_7_B1</t>
  </si>
  <si>
    <t>TULLOCH_7_B2</t>
  </si>
  <si>
    <t>TULLOCH_7_B4</t>
  </si>
  <si>
    <t>TULUCAY_6_N001</t>
  </si>
  <si>
    <t>TUMBC_BP_LNODEDGE</t>
  </si>
  <si>
    <t>TUMBC_BP_LNODELEY</t>
  </si>
  <si>
    <t>TUMBC_BP_LNODENHA</t>
  </si>
  <si>
    <t>TUMBD_BP_LNODENK1</t>
  </si>
  <si>
    <t>TUMBD_BP_LNODENK2</t>
  </si>
  <si>
    <t>TUMTU_BP_LNODEAND</t>
  </si>
  <si>
    <t>TUNGSTEN_2_GNODEUNIT</t>
  </si>
  <si>
    <t>TUNNEL_LNODE33</t>
  </si>
  <si>
    <t>TUNNEL_LNODE40</t>
  </si>
  <si>
    <t>TUPMAN_1_LN001</t>
  </si>
  <si>
    <t>TUPMAN_1_N101</t>
  </si>
  <si>
    <t>TUPMAN_1_N102</t>
  </si>
  <si>
    <t>TURKEYHI_LNODE49</t>
  </si>
  <si>
    <t>TURLEY_LNODE441</t>
  </si>
  <si>
    <t>TURLEY_LNODENCO</t>
  </si>
  <si>
    <t>TURNBULL_6_TRNBGNODE</t>
  </si>
  <si>
    <t>TURNE_BP_LNODEFMR</t>
  </si>
  <si>
    <t>TURPE_SR_LNODELD2</t>
  </si>
  <si>
    <t>TURQOISE_GNODEPV</t>
  </si>
  <si>
    <t>TURQOISE_GNODEPV2</t>
  </si>
  <si>
    <t>TVYVLLY_6_N001</t>
  </si>
  <si>
    <t>TW_LNODE10A</t>
  </si>
  <si>
    <t>TW_LNODE12A</t>
  </si>
  <si>
    <t>TW_LNODE13A</t>
  </si>
  <si>
    <t>TW_LNODE14A</t>
  </si>
  <si>
    <t>TW_LNODE17A</t>
  </si>
  <si>
    <t>TW_LNODE18A</t>
  </si>
  <si>
    <t>TW_LNODE20A</t>
  </si>
  <si>
    <t>TW_LNODE21A</t>
  </si>
  <si>
    <t>TW_LNODE22A</t>
  </si>
  <si>
    <t>TW_LNODER9A</t>
  </si>
  <si>
    <t>TWAX_LNODEEQL</t>
  </si>
  <si>
    <t>TWEED_SR_LNODELD3</t>
  </si>
  <si>
    <t>TWF_GNODEGEN</t>
  </si>
  <si>
    <t>TWILGHTL_7_N001</t>
  </si>
  <si>
    <t>TWIN_LNODE364</t>
  </si>
  <si>
    <t>TWISP_LNODEISP</t>
  </si>
  <si>
    <t>TWISSLMN_6_N005</t>
  </si>
  <si>
    <t>TWLT_LNODEBR1</t>
  </si>
  <si>
    <t>TWLT_LNODEBT1</t>
  </si>
  <si>
    <t>TWLT_LNODEBT2</t>
  </si>
  <si>
    <t>TWN_BDGS_LNODEOAD</t>
  </si>
  <si>
    <t>TWNC_LNODEWR1</t>
  </si>
  <si>
    <t>TWNC_LNODEWR2</t>
  </si>
  <si>
    <t>TWNTE_BP_LNODEXF1</t>
  </si>
  <si>
    <t>TWNTE_BP_LNODEXF2</t>
  </si>
  <si>
    <t>TWNTYSEC_LNODESEC</t>
  </si>
  <si>
    <t>TWO_DOT_LNODEOAD</t>
  </si>
  <si>
    <t>TWOBUTTE_LNODETTE</t>
  </si>
  <si>
    <t>TWODOTWD_1_TWDWGNODE</t>
  </si>
  <si>
    <t>TWOMI_BP_LNODEBAN</t>
  </si>
  <si>
    <t>TWY_GNODEG1</t>
  </si>
  <si>
    <t>TWY_GNODEG2</t>
  </si>
  <si>
    <t>TXB_LNODETXB</t>
  </si>
  <si>
    <t>TXBVHL_6_N001</t>
  </si>
  <si>
    <t>TXE_LNODEXF1</t>
  </si>
  <si>
    <t>TXE_LNODEXF2</t>
  </si>
  <si>
    <t>TXMIDST_7_N001</t>
  </si>
  <si>
    <t>TXROSDL_1_N001</t>
  </si>
  <si>
    <t>TXROSDL_1_N002</t>
  </si>
  <si>
    <t>TXSPRG_LNODED1</t>
  </si>
  <si>
    <t>TXW_GNODEGEN1</t>
  </si>
  <si>
    <t>TXW_GNODEGEN2</t>
  </si>
  <si>
    <t>TXW_GNODEGEN3</t>
  </si>
  <si>
    <t>TXW_GNODEGEN4</t>
  </si>
  <si>
    <t>TXW_LNODEXF1</t>
  </si>
  <si>
    <t>TXW_LNODEXF2</t>
  </si>
  <si>
    <t>TYEEB_BP_LNODEYEE</t>
  </si>
  <si>
    <t>TYGHV_BP_LNODEFMR</t>
  </si>
  <si>
    <t>TYLER_6_N001</t>
  </si>
  <si>
    <t>TYLER_6_N002</t>
  </si>
  <si>
    <t>TYRONE_GNODEEL</t>
  </si>
  <si>
    <t>TYRONE_LNODEON</t>
  </si>
  <si>
    <t>TYRONE_LNODERONE</t>
  </si>
  <si>
    <t>TYS_GNODEG1</t>
  </si>
  <si>
    <t>TYVAL_BP_LNODELEY</t>
  </si>
  <si>
    <t>UALCOGN_1_N001</t>
  </si>
  <si>
    <t>UALTAP_1_B1</t>
  </si>
  <si>
    <t>UBO_GNODEG1</t>
  </si>
  <si>
    <t>UBO_GNODEG2</t>
  </si>
  <si>
    <t>UBO_GNODEG3</t>
  </si>
  <si>
    <t>UBO_GNODEG4</t>
  </si>
  <si>
    <t>UBO_GNODEG5</t>
  </si>
  <si>
    <t>UBO_GNODEG6</t>
  </si>
  <si>
    <t>UBO_LNODEANT</t>
  </si>
  <si>
    <t>UCD_GNODEPL</t>
  </si>
  <si>
    <t>UCD_LNODEUCD</t>
  </si>
  <si>
    <t>UCH_GNODEG2</t>
  </si>
  <si>
    <t>UCM_6_N001</t>
  </si>
  <si>
    <t>UCM_6_N002</t>
  </si>
  <si>
    <t>UCM_6_N006</t>
  </si>
  <si>
    <t>UCM_6_N110</t>
  </si>
  <si>
    <t>UCON_LNODET1</t>
  </si>
  <si>
    <t>UE1_GNODEG11</t>
  </si>
  <si>
    <t>UE1_GNODEG12</t>
  </si>
  <si>
    <t>UE1_LNODEA2</t>
  </si>
  <si>
    <t>UE1_LNODEB1</t>
  </si>
  <si>
    <t>UE1_LNODEB2</t>
  </si>
  <si>
    <t>UE1_LNODEUDO</t>
  </si>
  <si>
    <t>UFR_LNODEUFR</t>
  </si>
  <si>
    <t>UH_LNODE10A</t>
  </si>
  <si>
    <t>UH_LNODE14A</t>
  </si>
  <si>
    <t>UH_LNODE17A</t>
  </si>
  <si>
    <t>UH_LNODE20A</t>
  </si>
  <si>
    <t>UH_LNODE21A</t>
  </si>
  <si>
    <t>UH_LNODE22A</t>
  </si>
  <si>
    <t>UH_LNODER9A</t>
  </si>
  <si>
    <t>UHL_LNODEXF2</t>
  </si>
  <si>
    <t>UINT_LNODERUI</t>
  </si>
  <si>
    <t>UINT_LNODET13</t>
  </si>
  <si>
    <t>UINT_LNODET69</t>
  </si>
  <si>
    <t>UKIAH_1_N001</t>
  </si>
  <si>
    <t>UKIAH_1_N005</t>
  </si>
  <si>
    <t>UKIAH_CO_LNODEIAH</t>
  </si>
  <si>
    <t>ULM_L_LNODEOAD</t>
  </si>
  <si>
    <t>ULR_GNODEG1</t>
  </si>
  <si>
    <t>ULR_GNODEG2</t>
  </si>
  <si>
    <t>ULR_GNODEG3</t>
  </si>
  <si>
    <t>ULR_GNODEG4</t>
  </si>
  <si>
    <t>ULT_OGLE_1_B1</t>
  </si>
  <si>
    <t>ULTPWRJ_1_N001</t>
  </si>
  <si>
    <t>ULTRAJT_6_B1</t>
  </si>
  <si>
    <t>ULTRAOGL_7_N001</t>
  </si>
  <si>
    <t>ULTRRCK_7_N001</t>
  </si>
  <si>
    <t>UMAPINE_LNODED1</t>
  </si>
  <si>
    <t>UMATI_BP_LNODELLA</t>
  </si>
  <si>
    <t>UMATILLA_LNODE15</t>
  </si>
  <si>
    <t>UMATILLA_LNODE22</t>
  </si>
  <si>
    <t>UMH_GNODEG1</t>
  </si>
  <si>
    <t>UMH_GNODEG2</t>
  </si>
  <si>
    <t>UMPR_GNODE001</t>
  </si>
  <si>
    <t>UNA_LNODETR1</t>
  </si>
  <si>
    <t>UNDER_BP_LNODE115</t>
  </si>
  <si>
    <t>UNDERWD_LNODET1</t>
  </si>
  <si>
    <t>UNDERWD_LNODET2</t>
  </si>
  <si>
    <t>UNIFI_SR_LNODELD3</t>
  </si>
  <si>
    <t>UNIFI_SR_LNODELD4</t>
  </si>
  <si>
    <t>UNIOC_BP_LNODEION</t>
  </si>
  <si>
    <t>UNION_BP_LNODEINS</t>
  </si>
  <si>
    <t>UNION_LNODED1</t>
  </si>
  <si>
    <t>UNION_LNODED2</t>
  </si>
  <si>
    <t>UNION_SC_LNODE316</t>
  </si>
  <si>
    <t>UNION_SC_LNODE317</t>
  </si>
  <si>
    <t>UNION_SC_LNODE318</t>
  </si>
  <si>
    <t>UNION_SC_LNODE319</t>
  </si>
  <si>
    <t>UNION_SC_LNODE320</t>
  </si>
  <si>
    <t>UNION_SC_LNODE321</t>
  </si>
  <si>
    <t>UNION_SC_LNODE322</t>
  </si>
  <si>
    <t>UNION_SC_LNODE323</t>
  </si>
  <si>
    <t>UNION_SC_LNODE324</t>
  </si>
  <si>
    <t>UNION_SC_LNODE325</t>
  </si>
  <si>
    <t>UNION_SC_LNODE326</t>
  </si>
  <si>
    <t>UNION_SC_LNODE327</t>
  </si>
  <si>
    <t>UNION_SC_LNODE328</t>
  </si>
  <si>
    <t>UNION_SC_LNODE329</t>
  </si>
  <si>
    <t>UNION_SC_LNODE330</t>
  </si>
  <si>
    <t>UNION_SC_LNODE331</t>
  </si>
  <si>
    <t>UNION_SC_LNODE332</t>
  </si>
  <si>
    <t>UNION_SC_LNODE333</t>
  </si>
  <si>
    <t>UNION_SC_LNODE334</t>
  </si>
  <si>
    <t>UNION_SC_LNODE335</t>
  </si>
  <si>
    <t>UNION_SC_LNODE336</t>
  </si>
  <si>
    <t>UNION_SC_LNODE337</t>
  </si>
  <si>
    <t>UNION_SC_LNODE338</t>
  </si>
  <si>
    <t>UNION_SC_LNODE339</t>
  </si>
  <si>
    <t>UNIONCH_7_B1</t>
  </si>
  <si>
    <t>UNIONGAP_LNODER4</t>
  </si>
  <si>
    <t>UNIONGAP_LNODER5</t>
  </si>
  <si>
    <t>UNIONRDG_LNODEDGE</t>
  </si>
  <si>
    <t>UNIONTP_LNODEMR</t>
  </si>
  <si>
    <t>UNIONVAL_LNODEEY</t>
  </si>
  <si>
    <t>UNIT5GT_7_N001</t>
  </si>
  <si>
    <t>UNIT6ST_7_N001</t>
  </si>
  <si>
    <t>UNIT7GT_7_N001</t>
  </si>
  <si>
    <t>UNIT8ST_7_N001</t>
  </si>
  <si>
    <t>UNITY_LNODEMR1</t>
  </si>
  <si>
    <t>UNIV_EW_1_UFOGNODE</t>
  </si>
  <si>
    <t>UNIV_LNODE821</t>
  </si>
  <si>
    <t>UNIV_LNODE822</t>
  </si>
  <si>
    <t>UNIV_LNODE823</t>
  </si>
  <si>
    <t>UNIV_LNODEWR3</t>
  </si>
  <si>
    <t>UNIVE_BP_LNODEXF2</t>
  </si>
  <si>
    <t>UNIVER_LNODEMR</t>
  </si>
  <si>
    <t>UNIVERSI_LNODELD</t>
  </si>
  <si>
    <t>UNIVERSI_LNODELD1</t>
  </si>
  <si>
    <t>UNIVRSTY_7_B1</t>
  </si>
  <si>
    <t>UNIVRSTY_LNODELD1</t>
  </si>
  <si>
    <t>UNIVRSTY_LNODELD2</t>
  </si>
  <si>
    <t>UNM_LNODEMNTA</t>
  </si>
  <si>
    <t>UNM_LNODEMNTB</t>
  </si>
  <si>
    <t>UNM_LNODETRAL</t>
  </si>
  <si>
    <t>UNOCAL_7_N001</t>
  </si>
  <si>
    <t>UNOCAL_7_N002</t>
  </si>
  <si>
    <t>UNS_LNODEUNS</t>
  </si>
  <si>
    <t>UNSER_LNODEERXF</t>
  </si>
  <si>
    <t>UNV_GNODET</t>
  </si>
  <si>
    <t>UNVL_LNODEBR1</t>
  </si>
  <si>
    <t>UNVRSYSC_LNODE619</t>
  </si>
  <si>
    <t>UNVRSYSC_LNODE621</t>
  </si>
  <si>
    <t>UNVRSYSC_LNODE622</t>
  </si>
  <si>
    <t>UNVRSYSC_LNODE623</t>
  </si>
  <si>
    <t>UNVRSYSC_LNODE624</t>
  </si>
  <si>
    <t>UNVRSYSC_LNODE625</t>
  </si>
  <si>
    <t>UNVRSYSC_LNODE626</t>
  </si>
  <si>
    <t>UNVRSYSC_LNODE627</t>
  </si>
  <si>
    <t>UNVRSYSC_LNODE663</t>
  </si>
  <si>
    <t>UNVRSYSC_LNODE664</t>
  </si>
  <si>
    <t>UNVRSYSC_LNODE665</t>
  </si>
  <si>
    <t>UNVRSYSC_LNODE666</t>
  </si>
  <si>
    <t>UNVRSYSC_LNODE667</t>
  </si>
  <si>
    <t>UNVRSYSC_LNODE668</t>
  </si>
  <si>
    <t>UNVRSYSC_LNODE669</t>
  </si>
  <si>
    <t>UNY_LNODEUNY</t>
  </si>
  <si>
    <t>UOP_6_N001</t>
  </si>
  <si>
    <t>UPDIKE_LNODET_H</t>
  </si>
  <si>
    <t>UPLANDS_LNODET1</t>
  </si>
  <si>
    <t>UPLANDS_LNODET2</t>
  </si>
  <si>
    <t>UPLCODG_LNODET1</t>
  </si>
  <si>
    <t>UPLCODG_LNODET2</t>
  </si>
  <si>
    <t>UPLCODG_LNODEUEB</t>
  </si>
  <si>
    <t>UPPER_C_LNODER1</t>
  </si>
  <si>
    <t>UPPER_C_LNODER2</t>
  </si>
  <si>
    <t>UPPER_C_LNODER3</t>
  </si>
  <si>
    <t>UPPRLKE_6_N001</t>
  </si>
  <si>
    <t>URANIUM_6_N001</t>
  </si>
  <si>
    <t>URANIUM_6_N002</t>
  </si>
  <si>
    <t>URANIUM_6_N003</t>
  </si>
  <si>
    <t>URBAN_6_N001</t>
  </si>
  <si>
    <t>URBAN_6_N005</t>
  </si>
  <si>
    <t>URBAN_6_N009</t>
  </si>
  <si>
    <t>URBN_LNODEWR1</t>
  </si>
  <si>
    <t>URBN_LNODEWR2</t>
  </si>
  <si>
    <t>URBN_LNODEWR20</t>
  </si>
  <si>
    <t>URBN_LNODEWR3</t>
  </si>
  <si>
    <t>URICH_6_N001</t>
  </si>
  <si>
    <t>US GEO_GNODET</t>
  </si>
  <si>
    <t>US12_GNODE001</t>
  </si>
  <si>
    <t>US12_GNODE002</t>
  </si>
  <si>
    <t>US34_GNODE003</t>
  </si>
  <si>
    <t>US34_GNODE004</t>
  </si>
  <si>
    <t>USAFTAP_LNODEAD</t>
  </si>
  <si>
    <t>USBR_LNODEN51</t>
  </si>
  <si>
    <t>USBRGATE_NODET</t>
  </si>
  <si>
    <t>USGYPSM_LNODE03</t>
  </si>
  <si>
    <t>USK_AVA_LNODEPNC</t>
  </si>
  <si>
    <t>USK_LNODEXF1</t>
  </si>
  <si>
    <t>USMAG1_GNODERP</t>
  </si>
  <si>
    <t>USMAG1_LNODED</t>
  </si>
  <si>
    <t>USNSSPT1_6_N001</t>
  </si>
  <si>
    <t>USNSSPT2_6_N001</t>
  </si>
  <si>
    <t>USR_GNODEG1</t>
  </si>
  <si>
    <t>USR_GNODEG2</t>
  </si>
  <si>
    <t>USR_GNODEG3</t>
  </si>
  <si>
    <t>USR_GNODEG4</t>
  </si>
  <si>
    <t>USTK_LNODE131</t>
  </si>
  <si>
    <t>USTK_LNODE132</t>
  </si>
  <si>
    <t>USWINDPW_7_N001</t>
  </si>
  <si>
    <t>USWINDPW_7_N002</t>
  </si>
  <si>
    <t>USWINDPW_7_N009</t>
  </si>
  <si>
    <t>USWP-FRK_6_N001</t>
  </si>
  <si>
    <t>USWP-JRW_2_N001</t>
  </si>
  <si>
    <t>USWP-PAT_1_B1</t>
  </si>
  <si>
    <t>USWP-RLF_2_N001</t>
  </si>
  <si>
    <t>USWPRLF_2_N004</t>
  </si>
  <si>
    <t>USWP-WKR_6_B2</t>
  </si>
  <si>
    <t>UTAHSTAT_LNODED1</t>
  </si>
  <si>
    <t>UTAHSTAT_LNODED2</t>
  </si>
  <si>
    <t>UTICA_P_LNODEOAD</t>
  </si>
  <si>
    <t>UTICA_R_LNODEMPC</t>
  </si>
  <si>
    <t>UTICA_R_LNODEREA</t>
  </si>
  <si>
    <t>UTINTL_LNODE20</t>
  </si>
  <si>
    <t>UTTING_LNODEING</t>
  </si>
  <si>
    <t>VACA-DIX_1_B1</t>
  </si>
  <si>
    <t>VACADIX_1_GN001</t>
  </si>
  <si>
    <t>VACA-DIX_1_N001</t>
  </si>
  <si>
    <t>VACA-DIX_1_N014</t>
  </si>
  <si>
    <t>VACADIX_1_N015</t>
  </si>
  <si>
    <t>VACA-DIX_1_N083</t>
  </si>
  <si>
    <t>VACADIX_1_N085</t>
  </si>
  <si>
    <t>VACADIX_1_N300</t>
  </si>
  <si>
    <t>VACAVIL_1_N001</t>
  </si>
  <si>
    <t>VACAVIL_1_N101</t>
  </si>
  <si>
    <t>VACAVIL_1_N102</t>
  </si>
  <si>
    <t>VAHOSP_LNODED1</t>
  </si>
  <si>
    <t>VAIL_LNODE411</t>
  </si>
  <si>
    <t>VAIL_LNODE421</t>
  </si>
  <si>
    <t>VAIL_LNODE431</t>
  </si>
  <si>
    <t>VAIL_Z_LNODEIL1</t>
  </si>
  <si>
    <t>VAIL_Z_LNODEIL2</t>
  </si>
  <si>
    <t>VAL_GS_GNODE5</t>
  </si>
  <si>
    <t>VAL_GS_GNODE6</t>
  </si>
  <si>
    <t>VAL_GS_GNODE7</t>
  </si>
  <si>
    <t>VAL_GS_GNODE8</t>
  </si>
  <si>
    <t>VAL_GS_LNODE5AUX</t>
  </si>
  <si>
    <t>VAL_GS_LNODE6AUX</t>
  </si>
  <si>
    <t>VAL_GS_LNODE7AUX</t>
  </si>
  <si>
    <t>VAL_GS_LNODE8AUX</t>
  </si>
  <si>
    <t>VAL_LNODELSS</t>
  </si>
  <si>
    <t>VAL63_LNODE3LD</t>
  </si>
  <si>
    <t>VALCNTR_6_N001</t>
  </si>
  <si>
    <t>VALE_LNODE69</t>
  </si>
  <si>
    <t>VALEN_SR_LNODELD0</t>
  </si>
  <si>
    <t>VALEN_SR_LNODELD2</t>
  </si>
  <si>
    <t>VALEN_SR_LNODELD3</t>
  </si>
  <si>
    <t>VALEN_SR_LNODELD4</t>
  </si>
  <si>
    <t>VALEN_SW_LNODE101</t>
  </si>
  <si>
    <t>VALEN_SW_LNODE102</t>
  </si>
  <si>
    <t>VALENCIA_GNODE1</t>
  </si>
  <si>
    <t>VALENCIA_LNODE46KB</t>
  </si>
  <si>
    <t>VALENTEP_GNODEGEN1</t>
  </si>
  <si>
    <t>VALENTEP_GNODEGEN2</t>
  </si>
  <si>
    <t>VALENTEP_GNODEGEN3</t>
  </si>
  <si>
    <t>VALENTEP_GNODEGEN4</t>
  </si>
  <si>
    <t>VALENTEP_LNODE242</t>
  </si>
  <si>
    <t>VALENTEP_LNODE243</t>
  </si>
  <si>
    <t>VALENTEP_LNODE244</t>
  </si>
  <si>
    <t>VALENTEP_LNODE245</t>
  </si>
  <si>
    <t>VALENTEP_LNODE246</t>
  </si>
  <si>
    <t>VALENTEP_LNODE247</t>
  </si>
  <si>
    <t>VALHAL_C_LNODEPD1</t>
  </si>
  <si>
    <t>VALHAL_C_LNODEPD2</t>
  </si>
  <si>
    <t>VALLE_BP_LNODELEY</t>
  </si>
  <si>
    <t>VALLECTS_6_B1</t>
  </si>
  <si>
    <t>VALLEYCE_LNODED1</t>
  </si>
  <si>
    <t>VALLEYEP_LNODET1</t>
  </si>
  <si>
    <t>VALLEYLM_LNODE163</t>
  </si>
  <si>
    <t>VALLEYLM_LNODE263</t>
  </si>
  <si>
    <t>VALLEYR_LNODEEYR</t>
  </si>
  <si>
    <t>VALLEYSC_1_N001</t>
  </si>
  <si>
    <t>VALLEYSC_1_N013</t>
  </si>
  <si>
    <t>VALLEYSC_1_N023</t>
  </si>
  <si>
    <t>VALLEYSC_1_N026</t>
  </si>
  <si>
    <t>VALLEYSC_1_N027</t>
  </si>
  <si>
    <t>VALLEYSC_1_N029</t>
  </si>
  <si>
    <t>VALLEYSC_1_N030</t>
  </si>
  <si>
    <t>VALLEYSC_1_N031</t>
  </si>
  <si>
    <t>VALLEYSC_1_N038</t>
  </si>
  <si>
    <t>VALLEYSC_1_N101</t>
  </si>
  <si>
    <t>VALLEYSC_1_N102</t>
  </si>
  <si>
    <t>VALLEYSC_1_N107</t>
  </si>
  <si>
    <t>VALLEYSC_1_N108</t>
  </si>
  <si>
    <t>VALLEYSC_1_N202</t>
  </si>
  <si>
    <t>VALLEYSC_1_N216</t>
  </si>
  <si>
    <t>VALLEYSC_1_N217</t>
  </si>
  <si>
    <t>VALLEYSC_1_N218</t>
  </si>
  <si>
    <t>VALLEYSC_1_N219</t>
  </si>
  <si>
    <t>VALLEYSC_1_N220</t>
  </si>
  <si>
    <t>VALLEYSC_1_N221</t>
  </si>
  <si>
    <t>VALLEYSC_5_B1</t>
  </si>
  <si>
    <t>VALLEYSC_5_N047</t>
  </si>
  <si>
    <t>VALLEYV_LNODE_KV</t>
  </si>
  <si>
    <t>VALLEYV_LNODE5KV</t>
  </si>
  <si>
    <t>VALLEYVE_1_B1</t>
  </si>
  <si>
    <t>VALLEYVE_1_N001</t>
  </si>
  <si>
    <t>VALLEYVE_1_N002</t>
  </si>
  <si>
    <t>VALLY_BP_LNODENL1</t>
  </si>
  <si>
    <t>VALLY_BP_LNODENL2</t>
  </si>
  <si>
    <t>VALLY_BP_LNODERAI</t>
  </si>
  <si>
    <t>VALLYHM_1_N001</t>
  </si>
  <si>
    <t>VALLYHM_1_N004</t>
  </si>
  <si>
    <t>VALLYHM_1_N005</t>
  </si>
  <si>
    <t>VALLYVW_1_N001</t>
  </si>
  <si>
    <t>VALLYVW_1_N003</t>
  </si>
  <si>
    <t>VALM_GNODEO_5</t>
  </si>
  <si>
    <t>VALM_GNODEO_6</t>
  </si>
  <si>
    <t>VALM_GNODEO_7</t>
  </si>
  <si>
    <t>VALM_GNODEO_8</t>
  </si>
  <si>
    <t>VALM_LNODETUP</t>
  </si>
  <si>
    <t>VALPREDO_6_N001</t>
  </si>
  <si>
    <t>VALR_WMS_LNODEOAD</t>
  </si>
  <si>
    <t>VALROAD_LNODE44</t>
  </si>
  <si>
    <t>VALROAD_LNODE46</t>
  </si>
  <si>
    <t>VALROAD_LNODE48</t>
  </si>
  <si>
    <t>VALROAD_LNODE49</t>
  </si>
  <si>
    <t>VALROAD_LNODE51</t>
  </si>
  <si>
    <t>VALROAD_LNODE54</t>
  </si>
  <si>
    <t>VALROAD_LNODE62</t>
  </si>
  <si>
    <t>VALTNEGN_7_N001</t>
  </si>
  <si>
    <t>VALVIEW_LNODE-1</t>
  </si>
  <si>
    <t>VALVIEW_LNODE-2</t>
  </si>
  <si>
    <t>VALVIEW_LNODE-3</t>
  </si>
  <si>
    <t>VALVISTA_LNODEDSO</t>
  </si>
  <si>
    <t>VALVISTA_LNODELD2</t>
  </si>
  <si>
    <t>VALVISTA_LNODELD3</t>
  </si>
  <si>
    <t>VALY_WWP_LNODE_W</t>
  </si>
  <si>
    <t>VANBUREN_LNODEKVLO</t>
  </si>
  <si>
    <t>VANBUREN_LNODEVLOA</t>
  </si>
  <si>
    <t>VANDY_BP_LNODEFMR</t>
  </si>
  <si>
    <t>VANSH_BP_LNODEUD1</t>
  </si>
  <si>
    <t>VANSH_BP_LNODEUD2</t>
  </si>
  <si>
    <t>VANSYCLE_6_Z1GNODE</t>
  </si>
  <si>
    <t>VANTA_BP_LNODEFUT</t>
  </si>
  <si>
    <t>VAS_LNODEXF1</t>
  </si>
  <si>
    <t>VAS_LNODEXF2</t>
  </si>
  <si>
    <t>VASCJCT_6_B1</t>
  </si>
  <si>
    <t>VASCO_6_N001</t>
  </si>
  <si>
    <t>VASCO_6_N003</t>
  </si>
  <si>
    <t>VASONA_2_N001</t>
  </si>
  <si>
    <t>VASONA_2_N010</t>
  </si>
  <si>
    <t>VASQ_LNODE136</t>
  </si>
  <si>
    <t>VASR_GNODEASR</t>
  </si>
  <si>
    <t>VAUGH_BP_LNODEGHN</t>
  </si>
  <si>
    <t>VAUGHNNW_LNODEOAD</t>
  </si>
  <si>
    <t>VAUXHALL_LNODET2</t>
  </si>
  <si>
    <t>VD_LNODER2A</t>
  </si>
  <si>
    <t>VD_LNODER5A</t>
  </si>
  <si>
    <t>VD_LNODER9A</t>
  </si>
  <si>
    <t>VDF_LNODEVDF</t>
  </si>
  <si>
    <t>VDK_LNODEVDK</t>
  </si>
  <si>
    <t>VEAJAF_1_N002</t>
  </si>
  <si>
    <t>VEDDER_1_N001</t>
  </si>
  <si>
    <t>VEEDOL_LNODET1</t>
  </si>
  <si>
    <t>VEEDOL_LNODET2</t>
  </si>
  <si>
    <t>VEF_LNODEFAUX</t>
  </si>
  <si>
    <t>VEGAS_LNODE-1</t>
  </si>
  <si>
    <t>VEGAS_LNODE-2</t>
  </si>
  <si>
    <t>VEGAS_LNODE-3</t>
  </si>
  <si>
    <t>VEGREVLL_LNODET1</t>
  </si>
  <si>
    <t>VEGREVLL_LNODET2</t>
  </si>
  <si>
    <t>VEL_SUB_LNODEONA</t>
  </si>
  <si>
    <t>VEL_SUB_LNODEONB</t>
  </si>
  <si>
    <t>VEL_SUB_LNODEONC</t>
  </si>
  <si>
    <t>VENETIAN_LNODE-1</t>
  </si>
  <si>
    <t>VENETIAN_LNODE-2</t>
  </si>
  <si>
    <t>VENTU_SR_LNODELD2</t>
  </si>
  <si>
    <t>VENTU_SR_LNODELD3</t>
  </si>
  <si>
    <t>VENWIND_1_N101</t>
  </si>
  <si>
    <t>VENWIND_1_N102</t>
  </si>
  <si>
    <t>VENWIND_1_N103</t>
  </si>
  <si>
    <t>VENWIND_1_N104</t>
  </si>
  <si>
    <t>VERA_BP_LNODEINL</t>
  </si>
  <si>
    <t>VERA_BP_LNODEION</t>
  </si>
  <si>
    <t>VERA_BP_LNODERIG</t>
  </si>
  <si>
    <t>VERANDA_LNODENDA1</t>
  </si>
  <si>
    <t>VERANDA_LNODENDA2</t>
  </si>
  <si>
    <t>VERDE_LNODELD2</t>
  </si>
  <si>
    <t>VERMILON_LNODE02T</t>
  </si>
  <si>
    <t>VERMILON_LNODE03T</t>
  </si>
  <si>
    <t>VERNON_6_N001</t>
  </si>
  <si>
    <t>VERNON_6_N005</t>
  </si>
  <si>
    <t>VERNON_6_N006</t>
  </si>
  <si>
    <t>VERNON_LNODET1</t>
  </si>
  <si>
    <t>VERNON_LNODET2</t>
  </si>
  <si>
    <t>VERNONLM_LNODENON</t>
  </si>
  <si>
    <t>VERONA_LNODEFMR</t>
  </si>
  <si>
    <t>VESTAL_2_B1</t>
  </si>
  <si>
    <t>VESTAL_2_N023</t>
  </si>
  <si>
    <t>VESTAL_6_GN010</t>
  </si>
  <si>
    <t>VESTAL_6_N001</t>
  </si>
  <si>
    <t>VESTAL_6_N002</t>
  </si>
  <si>
    <t>VESTAL_6_N004</t>
  </si>
  <si>
    <t>VESTAL_6_N006</t>
  </si>
  <si>
    <t>VESTAL_6_N020</t>
  </si>
  <si>
    <t>VESTAL_6_N024</t>
  </si>
  <si>
    <t>VESTAL_6_N025</t>
  </si>
  <si>
    <t>VESTAL_6_N026</t>
  </si>
  <si>
    <t>VETERAN_LNODE1_H</t>
  </si>
  <si>
    <t>VEX_LNODEEQL</t>
  </si>
  <si>
    <t>VIC_LNODEXF1</t>
  </si>
  <si>
    <t>VICKSBRG_LNODEURG</t>
  </si>
  <si>
    <t>VICTOR_1_N001</t>
  </si>
  <si>
    <t>VICTOR_1_N063</t>
  </si>
  <si>
    <t>VICTOR_1_N134</t>
  </si>
  <si>
    <t>VICTOR_1_N137</t>
  </si>
  <si>
    <t>VICTOR_1_N594</t>
  </si>
  <si>
    <t>VICTOR_1_N595</t>
  </si>
  <si>
    <t>VICTOR_1_N596</t>
  </si>
  <si>
    <t>VICTOR_1_N597</t>
  </si>
  <si>
    <t>VICTOR_1_N598</t>
  </si>
  <si>
    <t>VICTOR_1_N603</t>
  </si>
  <si>
    <t>VICTOR_1_N606</t>
  </si>
  <si>
    <t>VICTOR_1_N619</t>
  </si>
  <si>
    <t>VICTOR_1_N620</t>
  </si>
  <si>
    <t>VICTOR_1_N625</t>
  </si>
  <si>
    <t>VICTOR_2_B1</t>
  </si>
  <si>
    <t>VICTOR_6_N001</t>
  </si>
  <si>
    <t>VICTOR_6_N002</t>
  </si>
  <si>
    <t>VICTOR_7_GN001</t>
  </si>
  <si>
    <t>VICTOR_7_GN002</t>
  </si>
  <si>
    <t>VICTOR_7_N001</t>
  </si>
  <si>
    <t>VICTOR_7_N002</t>
  </si>
  <si>
    <t>VICTOR_7_N003</t>
  </si>
  <si>
    <t>VICTOR_7_N004</t>
  </si>
  <si>
    <t>VICTOR_7_N005</t>
  </si>
  <si>
    <t>VICTOR_7_N006</t>
  </si>
  <si>
    <t>VICTOR_7_N007</t>
  </si>
  <si>
    <t>VICTOR_7_N008</t>
  </si>
  <si>
    <t>VICTOR_7_N009</t>
  </si>
  <si>
    <t>VICTOR_7_N010</t>
  </si>
  <si>
    <t>VICTOR_7_N011</t>
  </si>
  <si>
    <t>VICTOR_R_LNODEOAD</t>
  </si>
  <si>
    <t>VICTORI_LNODE1_H</t>
  </si>
  <si>
    <t>VICTORI_LNODE2_H</t>
  </si>
  <si>
    <t>VICTORI_LNODE3_H</t>
  </si>
  <si>
    <t>VICTORI_LNODE4_H</t>
  </si>
  <si>
    <t>VICTORI_LNODEVT1</t>
  </si>
  <si>
    <t>VICTORI_LNODEVT2</t>
  </si>
  <si>
    <t>VICTORI_LNODEVT3</t>
  </si>
  <si>
    <t>VICTORI_LNODEVT4</t>
  </si>
  <si>
    <t>VICTORNW_LNODEK1L</t>
  </si>
  <si>
    <t>VICTORTP_LNODE1</t>
  </si>
  <si>
    <t>VICTORVL_5_N101</t>
  </si>
  <si>
    <t>VICTRY_LNODE2LD</t>
  </si>
  <si>
    <t>VICTRY_LNODET1</t>
  </si>
  <si>
    <t>VIEJO_6_N001</t>
  </si>
  <si>
    <t>VIEJO_6_N003</t>
  </si>
  <si>
    <t>VIEJOSC_2_N001</t>
  </si>
  <si>
    <t>VIEJOSC_2_N004</t>
  </si>
  <si>
    <t>VIERRA_1_N001</t>
  </si>
  <si>
    <t>VIERRA_1_N009</t>
  </si>
  <si>
    <t>VIEW_LNODE599</t>
  </si>
  <si>
    <t>VIEWLND_LNODE774</t>
  </si>
  <si>
    <t>VIEWLND_LNODE775</t>
  </si>
  <si>
    <t>VIEWLND_LNODE776</t>
  </si>
  <si>
    <t>VIEWLND_LNODE777</t>
  </si>
  <si>
    <t>VIEWLND_LNODE778</t>
  </si>
  <si>
    <t>VIEWLND_LNODE779</t>
  </si>
  <si>
    <t>VIEWLND_LNODE780</t>
  </si>
  <si>
    <t>VIEWLND_LNODE781</t>
  </si>
  <si>
    <t>VIEWLND_LNODE782</t>
  </si>
  <si>
    <t>VIEWLND_LNODE783</t>
  </si>
  <si>
    <t>VIEWLND_LNODE784</t>
  </si>
  <si>
    <t>VIEWLND_LNODE785</t>
  </si>
  <si>
    <t>VIEWLND_LNODE786</t>
  </si>
  <si>
    <t>VIEWLND_LNODE787</t>
  </si>
  <si>
    <t>VIEWLND_LNODE788</t>
  </si>
  <si>
    <t>VIEWLND_LNODE789</t>
  </si>
  <si>
    <t>VIEWLND_LNODE790</t>
  </si>
  <si>
    <t>VIEWLND_LNODE791</t>
  </si>
  <si>
    <t>VIK_LNODEXF1</t>
  </si>
  <si>
    <t>VILAS_LNODEBF</t>
  </si>
  <si>
    <t>VILAS_LNODEIN</t>
  </si>
  <si>
    <t>VILAS_LNODELTP</t>
  </si>
  <si>
    <t>VILAS_LNODENG</t>
  </si>
  <si>
    <t>VILLA_BP_LNODEFMR</t>
  </si>
  <si>
    <t>VILLAGE_LNODE</t>
  </si>
  <si>
    <t>VILLAGN_LNODE-1</t>
  </si>
  <si>
    <t>VILLAPK_2_N028</t>
  </si>
  <si>
    <t>VILLAPK_6_LN001</t>
  </si>
  <si>
    <t>VILLAPK_6_LN002</t>
  </si>
  <si>
    <t>VILLAPK_6_N005</t>
  </si>
  <si>
    <t>VILNA_LNODELNA</t>
  </si>
  <si>
    <t>VINA_6_N001</t>
  </si>
  <si>
    <t>VINCENT_2_B1</t>
  </si>
  <si>
    <t>VINCENT_2_N100</t>
  </si>
  <si>
    <t>VINCENT_2_N101</t>
  </si>
  <si>
    <t>VINCENT_5_B1</t>
  </si>
  <si>
    <t>VINCENT_5_B2</t>
  </si>
  <si>
    <t>VINE_LNODETR1</t>
  </si>
  <si>
    <t>VINESTRE_LNODE11</t>
  </si>
  <si>
    <t>VINESUB_6_N006</t>
  </si>
  <si>
    <t>VINESUB_6_N007</t>
  </si>
  <si>
    <t>VINESUB_6_N014</t>
  </si>
  <si>
    <t>VINEYARD_2_N001</t>
  </si>
  <si>
    <t>VINEYARD_2_N002</t>
  </si>
  <si>
    <t>VINEYARD_6_N001</t>
  </si>
  <si>
    <t>VINEYARU_LNODEDT2</t>
  </si>
  <si>
    <t>VIOL_GR_GNODE3_8</t>
  </si>
  <si>
    <t>VIOL_GR_LNODE1_H</t>
  </si>
  <si>
    <t>VIOL_GR_LNODE2_H</t>
  </si>
  <si>
    <t>VIRGINIA_LNODE18</t>
  </si>
  <si>
    <t>VIS_LNODEXF2</t>
  </si>
  <si>
    <t>VISCOUN_LNODET1</t>
  </si>
  <si>
    <t>VISCOUNT_LNODET1</t>
  </si>
  <si>
    <t>VISTA_1_N001</t>
  </si>
  <si>
    <t>VISTA_BP_LNODE115</t>
  </si>
  <si>
    <t>VISTA_FE_LNODE481</t>
  </si>
  <si>
    <t>VISTA2_LNODETA1</t>
  </si>
  <si>
    <t>VISTA2_LNODETA2</t>
  </si>
  <si>
    <t>VISTAGN_7_N001</t>
  </si>
  <si>
    <t>VIT_LNODEXF1</t>
  </si>
  <si>
    <t>VIT_LNODEXF2</t>
  </si>
  <si>
    <t>VL_LNODE10A</t>
  </si>
  <si>
    <t>VL_LNODE12A</t>
  </si>
  <si>
    <t>VL_LNODER1A</t>
  </si>
  <si>
    <t>VL_LNODER5A</t>
  </si>
  <si>
    <t>VLG_GNODEG1_2</t>
  </si>
  <si>
    <t>VLG_GNODEG3</t>
  </si>
  <si>
    <t>VLG_GNODEG4</t>
  </si>
  <si>
    <t>VLLYSPS_6_B1</t>
  </si>
  <si>
    <t>VLSR_7_SOLARGNODE</t>
  </si>
  <si>
    <t>VLYCGEN_7_N002</t>
  </si>
  <si>
    <t>VLYCGEN_7_N003</t>
  </si>
  <si>
    <t>VLYCGEN_7_N004</t>
  </si>
  <si>
    <t>VLYFARMS_LNODETOT</t>
  </si>
  <si>
    <t>VN_SUB_LNODEONA</t>
  </si>
  <si>
    <t>VN_SUB_LNODEONB</t>
  </si>
  <si>
    <t>VN_SUB_LNODEONC</t>
  </si>
  <si>
    <t>VN_SUB_LNODEOND</t>
  </si>
  <si>
    <t>VNL_LNODE138</t>
  </si>
  <si>
    <t>VNT_LNODE5B1</t>
  </si>
  <si>
    <t>VNT_LNODE5B3</t>
  </si>
  <si>
    <t>VOELKER_LNODE30</t>
  </si>
  <si>
    <t>VOL_GNODEG1</t>
  </si>
  <si>
    <t>VOL_GNODEG2</t>
  </si>
  <si>
    <t>VOLCANO_LNODEANO1</t>
  </si>
  <si>
    <t>VOLCANO_LNODEANO2</t>
  </si>
  <si>
    <t>VOLTA_6_N009</t>
  </si>
  <si>
    <t>VOLTA_6_N010</t>
  </si>
  <si>
    <t>VOLTA1_7_B1</t>
  </si>
  <si>
    <t>VOLTA2_7_N001</t>
  </si>
  <si>
    <t>VOLTA2_7_N002</t>
  </si>
  <si>
    <t>VOLTA2_7_N009</t>
  </si>
  <si>
    <t>VOLTA2_7_N010</t>
  </si>
  <si>
    <t>VOYAGN2_7_N001</t>
  </si>
  <si>
    <t>VOYAGN3_7_N001</t>
  </si>
  <si>
    <t>VOYAGN4_7_N001</t>
  </si>
  <si>
    <t>VOYAGRG1_7_N001</t>
  </si>
  <si>
    <t>VPA230_LNODE0LD</t>
  </si>
  <si>
    <t>VR_LNODE12A</t>
  </si>
  <si>
    <t>VR_LNODE13A</t>
  </si>
  <si>
    <t>VR_LNODER1A</t>
  </si>
  <si>
    <t>VR_LNODER4A</t>
  </si>
  <si>
    <t>VR_LNODER9A</t>
  </si>
  <si>
    <t>VRGINIA_LNODENI9</t>
  </si>
  <si>
    <t>VRGNA_CY_LNODEOAD</t>
  </si>
  <si>
    <t>VS_LNODE10A</t>
  </si>
  <si>
    <t>VS_LNODE12A</t>
  </si>
  <si>
    <t>VS_LNODE13A</t>
  </si>
  <si>
    <t>VS_LNODE14A</t>
  </si>
  <si>
    <t>VS_LNODER4A</t>
  </si>
  <si>
    <t>VS_LNODER6A</t>
  </si>
  <si>
    <t>VSTA_1_B1</t>
  </si>
  <si>
    <t>VSTA_1_GN001</t>
  </si>
  <si>
    <t>VSTA_1_N001</t>
  </si>
  <si>
    <t>VSTA_1_N016</t>
  </si>
  <si>
    <t>VSTA_1_N018</t>
  </si>
  <si>
    <t>VSTA_1_N019</t>
  </si>
  <si>
    <t>VSTA_1_N028</t>
  </si>
  <si>
    <t>VSTA_2_B1</t>
  </si>
  <si>
    <t>VSTA_6_N001</t>
  </si>
  <si>
    <t>VSTA_6_N008</t>
  </si>
  <si>
    <t>VTRY_LNODE131</t>
  </si>
  <si>
    <t>VTRY_LNODE132</t>
  </si>
  <si>
    <t>VULCAN_GNODE1</t>
  </si>
  <si>
    <t>VULCAN_GNODETURBO</t>
  </si>
  <si>
    <t>VULCAN_LNODET1</t>
  </si>
  <si>
    <t>VULCRAFT_LNODED1</t>
  </si>
  <si>
    <t>VVJN_LNODELVU</t>
  </si>
  <si>
    <t>VVW_LNODE214</t>
  </si>
  <si>
    <t>VWY_LNODEXF1</t>
  </si>
  <si>
    <t>W TRACY_GNODE 8</t>
  </si>
  <si>
    <t>W TRACY_GNODE 9</t>
  </si>
  <si>
    <t>W TRACY_GNODE10</t>
  </si>
  <si>
    <t>W_BLVD_LNODELD1</t>
  </si>
  <si>
    <t>W_BROOKS_LNODET3</t>
  </si>
  <si>
    <t>W_BURLEY_LNODE_LD</t>
  </si>
  <si>
    <t>W_BURLEY_LNODEXF1</t>
  </si>
  <si>
    <t>W_KELSO_LNODEFMR</t>
  </si>
  <si>
    <t>W_PEACE_LNODEXF1</t>
  </si>
  <si>
    <t>W_PEACE_LNODEXF2</t>
  </si>
  <si>
    <t>W_PEMB_LNODET1</t>
  </si>
  <si>
    <t>W_PLAINS_LNODEMR</t>
  </si>
  <si>
    <t>W_QUINCY_LNODE3RT</t>
  </si>
  <si>
    <t>W_QUINCY_LNODE4RT</t>
  </si>
  <si>
    <t>W_QUINCY_LNODERT</t>
  </si>
  <si>
    <t>W_QUINCY_LNODERT1</t>
  </si>
  <si>
    <t>W_WENDOV_LNODE9KV</t>
  </si>
  <si>
    <t>W_WENDOV_LNODEDVR</t>
  </si>
  <si>
    <t>W_WENDOV_LNODEECR</t>
  </si>
  <si>
    <t>W_WENDOV_LNODEOMA</t>
  </si>
  <si>
    <t>WAANIBE_LNODEIBE</t>
  </si>
  <si>
    <t>WAB_LNODEXF1</t>
  </si>
  <si>
    <t>WABAMUN_LNODE69</t>
  </si>
  <si>
    <t>WABASCA_LNODE01T</t>
  </si>
  <si>
    <t>WABASCA_LNODE02T</t>
  </si>
  <si>
    <t>WADDEL_LNODELT1</t>
  </si>
  <si>
    <t>WADHAM_7_B1</t>
  </si>
  <si>
    <t>WADSWRTH_LNODETH</t>
  </si>
  <si>
    <t>WAFER_BP_LNODEXF1</t>
  </si>
  <si>
    <t>WAFER_BP_LNODEXF2</t>
  </si>
  <si>
    <t>WAFER_LNODELD1</t>
  </si>
  <si>
    <t>WAFER_LNODELD2</t>
  </si>
  <si>
    <t>WAGES_LNODEGES</t>
  </si>
  <si>
    <t>WAGNE_BP_LNODEPER</t>
  </si>
  <si>
    <t>WAGONHOU_LNODEPP</t>
  </si>
  <si>
    <t>WAGONWHE_LNODEEEL</t>
  </si>
  <si>
    <t>WAH_GNODEG1</t>
  </si>
  <si>
    <t>WAH_LNODEWAH</t>
  </si>
  <si>
    <t>WAHKI_BP_LNODEXF1</t>
  </si>
  <si>
    <t>WAHLUKE_LNODEMR</t>
  </si>
  <si>
    <t>WAHTOKE_1_N001</t>
  </si>
  <si>
    <t>WAHTOKE_1_N002</t>
  </si>
  <si>
    <t>WAIKIKI_LNODEF1</t>
  </si>
  <si>
    <t>WAIKIKI_LNODEF2</t>
  </si>
  <si>
    <t>WAINRGHT_LNODET3</t>
  </si>
  <si>
    <t>WAINRGHT_LNODET4</t>
  </si>
  <si>
    <t>WAITSBUR_LNODE67</t>
  </si>
  <si>
    <t>WALAW_BP_LNODEALA</t>
  </si>
  <si>
    <t>WALAW_BP_LNODEALT</t>
  </si>
  <si>
    <t>WALAW_BP_LNODEPRI</t>
  </si>
  <si>
    <t>WALAW_BP_LNODEREA</t>
  </si>
  <si>
    <t>WALAWALA_LNODED1</t>
  </si>
  <si>
    <t>WALAWLA_LNODELA</t>
  </si>
  <si>
    <t>WALDON_LNODED1</t>
  </si>
  <si>
    <t>WALDON_LNODED2</t>
  </si>
  <si>
    <t>WALDORF_LNODELD1</t>
  </si>
  <si>
    <t>WALDORF_LNODELD2</t>
  </si>
  <si>
    <t>WALKER_LNODELD2</t>
  </si>
  <si>
    <t>WALLACE_LNODEMR</t>
  </si>
  <si>
    <t>WALLC_BP_LNODEFMR</t>
  </si>
  <si>
    <t>WALLSBUR_LNODE</t>
  </si>
  <si>
    <t>WALLSBUR_LNODED1</t>
  </si>
  <si>
    <t>WALLULA_LNODE09</t>
  </si>
  <si>
    <t>WALLULA_LNODE72</t>
  </si>
  <si>
    <t>WALNC_BP_LNODEINN</t>
  </si>
  <si>
    <t>WALNEC_1_N1</t>
  </si>
  <si>
    <t>WALNEC_1_N3</t>
  </si>
  <si>
    <t>WALNEC_6_N2</t>
  </si>
  <si>
    <t>WALNEC_LNODEA1</t>
  </si>
  <si>
    <t>WALNEC_LNODEA2</t>
  </si>
  <si>
    <t>WALNU_BP_LNODEOVE</t>
  </si>
  <si>
    <t>WALNUT_6_N001</t>
  </si>
  <si>
    <t>WALNUT_6_N007</t>
  </si>
  <si>
    <t>WALNUT_6_N008</t>
  </si>
  <si>
    <t>WALNUT_6_N011</t>
  </si>
  <si>
    <t>WALNUTGR_LNODER1</t>
  </si>
  <si>
    <t>WALS_LNODE_T2</t>
  </si>
  <si>
    <t>WALS_LNODEANO</t>
  </si>
  <si>
    <t>WALS_LNODERCO</t>
  </si>
  <si>
    <t>WALSH_6_N001</t>
  </si>
  <si>
    <t>WALSH_6_N002</t>
  </si>
  <si>
    <t>WALSH_LNODE_LD</t>
  </si>
  <si>
    <t>WALTID_6_N1</t>
  </si>
  <si>
    <t>WALTID_6_N2</t>
  </si>
  <si>
    <t>WALTON_LNODE115</t>
  </si>
  <si>
    <t>WALTV_BP_LNODEILE</t>
  </si>
  <si>
    <t>WALTVILE_6_G01GNODE</t>
  </si>
  <si>
    <t>WAMIC_BP_LNODEMIC</t>
  </si>
  <si>
    <t>WAN_GNODEG1</t>
  </si>
  <si>
    <t>WAN_GNODEG2</t>
  </si>
  <si>
    <t>WAN_GNODEG3</t>
  </si>
  <si>
    <t>WAN_GNODEG4</t>
  </si>
  <si>
    <t>WAN_LNODEANT</t>
  </si>
  <si>
    <t>WAN_LNODENSS</t>
  </si>
  <si>
    <t>WANAPUM_NODE01</t>
  </si>
  <si>
    <t>WANAPUM_NODE02</t>
  </si>
  <si>
    <t>WANAPUM_NODE03</t>
  </si>
  <si>
    <t>WANAPUM_NODE04</t>
  </si>
  <si>
    <t>WANAPUM_NODE05</t>
  </si>
  <si>
    <t>WANAPUM_NODE06</t>
  </si>
  <si>
    <t>WANAPUM_NODE07</t>
  </si>
  <si>
    <t>WANAPUM_NODE08</t>
  </si>
  <si>
    <t>WANAPUM_NODE09</t>
  </si>
  <si>
    <t>WANAPUM_NODE10</t>
  </si>
  <si>
    <t>WAPATO_C_LNODETO</t>
  </si>
  <si>
    <t>WAPATO_LNODE10</t>
  </si>
  <si>
    <t>WAPATO_LNODE16</t>
  </si>
  <si>
    <t>WAPATOTP_LNODEF1</t>
  </si>
  <si>
    <t>WAPATOTP_LNODEF2</t>
  </si>
  <si>
    <t>WAPITI_LNODEITI</t>
  </si>
  <si>
    <t>WAR_LNODEWAR</t>
  </si>
  <si>
    <t>WARD_LNODELD1</t>
  </si>
  <si>
    <t>WARD_LNODELD2</t>
  </si>
  <si>
    <t>WARDEN_G_LNODE1RT</t>
  </si>
  <si>
    <t>WARDEN_G_LNODER1</t>
  </si>
  <si>
    <t>WARDEN_G_LNODER2</t>
  </si>
  <si>
    <t>WARDLOW_LNODE1_H</t>
  </si>
  <si>
    <t>WARE_LNODE061</t>
  </si>
  <si>
    <t>WARENCYN_6_N001</t>
  </si>
  <si>
    <t>WARENCYN_6_N002</t>
  </si>
  <si>
    <t>WARMSPG_LNODE-1</t>
  </si>
  <si>
    <t>WARMSPG_LNODE-2</t>
  </si>
  <si>
    <t>WARMSPG_LNODE-3</t>
  </si>
  <si>
    <t>WARMSPRO_LNODED1</t>
  </si>
  <si>
    <t>WARMSPRY_LNODED1</t>
  </si>
  <si>
    <t>WARNE_2_B1</t>
  </si>
  <si>
    <t>WARNE1_7_B1</t>
  </si>
  <si>
    <t>WARNE2_7_B1</t>
  </si>
  <si>
    <t>WARNER_LNODERNER</t>
  </si>
  <si>
    <t>WARNER_LNODERV1</t>
  </si>
  <si>
    <t>WARNER_LNODERV3</t>
  </si>
  <si>
    <t>WARNER_LNODESC1</t>
  </si>
  <si>
    <t>WARNERS_6_N001</t>
  </si>
  <si>
    <t>WARNERVL_2_B1</t>
  </si>
  <si>
    <t>WARNERVL_2_B2</t>
  </si>
  <si>
    <t>WARRE_BP_LNODEELL</t>
  </si>
  <si>
    <t>WARRE_BP_LNODESS</t>
  </si>
  <si>
    <t>WARREN_LNODED1</t>
  </si>
  <si>
    <t>WARRENLM_LNODELM1</t>
  </si>
  <si>
    <t>WARRENLM_LNODELM2</t>
  </si>
  <si>
    <t>WARRENTO_LNODE56</t>
  </si>
  <si>
    <t>WARRENTO_LNODE82</t>
  </si>
  <si>
    <t>WASATCH_LNODED1</t>
  </si>
  <si>
    <t>WASCO_6_N001</t>
  </si>
  <si>
    <t>WASH_LNODE960</t>
  </si>
  <si>
    <t>WASH_LNODE961</t>
  </si>
  <si>
    <t>WASH_LNODE962</t>
  </si>
  <si>
    <t>WASHAKIE_LNODED1</t>
  </si>
  <si>
    <t>WASHBURN_LNODE-1</t>
  </si>
  <si>
    <t>WASHBURN_LNODE-2</t>
  </si>
  <si>
    <t>WASHBURN_LNODE-3</t>
  </si>
  <si>
    <t>WASHNGTN_LNODE-1</t>
  </si>
  <si>
    <t>WASHNGTN_LNODE-2</t>
  </si>
  <si>
    <t>WASHNGTN_LNODE-3</t>
  </si>
  <si>
    <t>WASHNGTN_LNODE-4</t>
  </si>
  <si>
    <t>WASHTN_LNODE1</t>
  </si>
  <si>
    <t>WASHTUNA_LNODENA</t>
  </si>
  <si>
    <t>WASHW_BP_LNODEWAY</t>
  </si>
  <si>
    <t>WASSE_SR_LNODELD3</t>
  </si>
  <si>
    <t>WASSE_SR_LNODELD4</t>
  </si>
  <si>
    <t>WASSUK_LNODELOW</t>
  </si>
  <si>
    <t>WAT63_LNODET63</t>
  </si>
  <si>
    <t>WATER_BP_LNODEFMR</t>
  </si>
  <si>
    <t>WATERLOO_6_N001</t>
  </si>
  <si>
    <t>WATERST_LNODE-1</t>
  </si>
  <si>
    <t>WATERST_LNODE-2</t>
  </si>
  <si>
    <t>WATERST_LNODE-3</t>
  </si>
  <si>
    <t>WATKI_SR_LNODELD2</t>
  </si>
  <si>
    <t>WATKINS_LNODE69</t>
  </si>
  <si>
    <t>WATRPLNT_LNODELD1</t>
  </si>
  <si>
    <t>WATRSHED_6_N001</t>
  </si>
  <si>
    <t>WATSN_CR_LNODELT1</t>
  </si>
  <si>
    <t>WATTLAKE_LNODE01T</t>
  </si>
  <si>
    <t>WATTLAKE_LNODE1T1</t>
  </si>
  <si>
    <t>WAU_LNODEXF2</t>
  </si>
  <si>
    <t>WAUKENA_1_B1</t>
  </si>
  <si>
    <t>WAUKENA_7_N003</t>
  </si>
  <si>
    <t>WAUNA_2_JRWGNODE</t>
  </si>
  <si>
    <t>WAUNA_GWNAGNODE</t>
  </si>
  <si>
    <t>WAUNA_LNODEMR1</t>
  </si>
  <si>
    <t>WAUNA_LNODENA1</t>
  </si>
  <si>
    <t>WAUNA_LNODENA2</t>
  </si>
  <si>
    <t>WAUNA_LNODENA3</t>
  </si>
  <si>
    <t>WAUNETA_LNODEETA</t>
  </si>
  <si>
    <t>WAUPISOO_LNODE1_H</t>
  </si>
  <si>
    <t>WAVE_LNODEADE</t>
  </si>
  <si>
    <t>WAVP_LNODEREA</t>
  </si>
  <si>
    <t>WAX_GNODEG1</t>
  </si>
  <si>
    <t>WAX_GNODEG2</t>
  </si>
  <si>
    <t>WAY_LNODEXF1</t>
  </si>
  <si>
    <t>WAYNE_CH_LNODE4KV</t>
  </si>
  <si>
    <t>WAYNE_LNODEYNE1</t>
  </si>
  <si>
    <t>WAYNE_LNODEYNE2</t>
  </si>
  <si>
    <t>WAYNE_PM_LNODEOAD</t>
  </si>
  <si>
    <t>WB_LNODE10A</t>
  </si>
  <si>
    <t>WB_LNODE14A</t>
  </si>
  <si>
    <t>WB_LNODER2A</t>
  </si>
  <si>
    <t>WB_LNODER6A</t>
  </si>
  <si>
    <t>WBK_LNODEBDM</t>
  </si>
  <si>
    <t>WBK_LNODEWBK</t>
  </si>
  <si>
    <t>WCA_LNODEXF1</t>
  </si>
  <si>
    <t>WCEDAR_GNODE1</t>
  </si>
  <si>
    <t>WCEDAR_GNODE2</t>
  </si>
  <si>
    <t>WCEDAR_GNODE3</t>
  </si>
  <si>
    <t>WCEDAR_LNODE</t>
  </si>
  <si>
    <t>WCF_LNODEWCF</t>
  </si>
  <si>
    <t>WCH_GNODEG1</t>
  </si>
  <si>
    <t>WCKR_LNODEWR1</t>
  </si>
  <si>
    <t>WCKR_LNODEWR2</t>
  </si>
  <si>
    <t>WCND_LNODEBR1</t>
  </si>
  <si>
    <t>WCND_LNODEBR2</t>
  </si>
  <si>
    <t>WCOMMERC_LNODED3</t>
  </si>
  <si>
    <t>WCRT_IND_LNODE649</t>
  </si>
  <si>
    <t>WD_LNODE12A</t>
  </si>
  <si>
    <t>WD_LNODE13A</t>
  </si>
  <si>
    <t>WD_LNODE17A</t>
  </si>
  <si>
    <t>WD_LNODE18A</t>
  </si>
  <si>
    <t>WD_LNODE1A</t>
  </si>
  <si>
    <t>WD_LNODER9A</t>
  </si>
  <si>
    <t>WDBN_LNODEBR1</t>
  </si>
  <si>
    <t>WDBN_LNODEBR2</t>
  </si>
  <si>
    <t>WDBN_LNODEWBR2</t>
  </si>
  <si>
    <t>WDH_GNODEUNIT</t>
  </si>
  <si>
    <t>WDLNDBM_1_B1</t>
  </si>
  <si>
    <t>WDN_GNODEPLANT</t>
  </si>
  <si>
    <t>WDRANCH_LNODEANCH</t>
  </si>
  <si>
    <t>WDT273_7_N001</t>
  </si>
  <si>
    <t>WDT273_7_N004</t>
  </si>
  <si>
    <t>WDT273_7_N005</t>
  </si>
  <si>
    <t>WDT273_7_N006</t>
  </si>
  <si>
    <t>WDT273_7_N007</t>
  </si>
  <si>
    <t>WDT273_7_N008</t>
  </si>
  <si>
    <t>WDT404L_7_N001</t>
  </si>
  <si>
    <t>WDWLMON1_7_N001</t>
  </si>
  <si>
    <t>WDWLMON2_7_N001</t>
  </si>
  <si>
    <t>WDWRGEN_7_N001</t>
  </si>
  <si>
    <t>WDWRGEN_7_N002</t>
  </si>
  <si>
    <t>WEB63_LNODEB63</t>
  </si>
  <si>
    <t>WEBBE_SR_LNODELD2</t>
  </si>
  <si>
    <t>WEBBE_SR_LNODELD3</t>
  </si>
  <si>
    <t>WEBER_2_N021</t>
  </si>
  <si>
    <t>WEBER_6_N001</t>
  </si>
  <si>
    <t>WEBER_6_N041</t>
  </si>
  <si>
    <t>WEBER_LNODEAH</t>
  </si>
  <si>
    <t>WEBER_LNODED1</t>
  </si>
  <si>
    <t>WEBER_NODET</t>
  </si>
  <si>
    <t>WEBER1_6_N002</t>
  </si>
  <si>
    <t>WEBER1_6_N003</t>
  </si>
  <si>
    <t>WEBERGEN_7_N002</t>
  </si>
  <si>
    <t>WEBSTER_LNODED1</t>
  </si>
  <si>
    <t>WEED_LNODER1</t>
  </si>
  <si>
    <t>WEEDPTCH_6_N001</t>
  </si>
  <si>
    <t>WEILE_SR_LNODED31</t>
  </si>
  <si>
    <t>WEILE_SR_LNODED41</t>
  </si>
  <si>
    <t>WEILE_SR_LNODELD1</t>
  </si>
  <si>
    <t>WEIPPE_LNODEPE</t>
  </si>
  <si>
    <t>WELBO_SR_LNODELD2</t>
  </si>
  <si>
    <t>WELBO_SR_LNODELD3</t>
  </si>
  <si>
    <t>WELBY_LNODED1</t>
  </si>
  <si>
    <t>WELBY_LNODED2</t>
  </si>
  <si>
    <t>WELD_LNODE651</t>
  </si>
  <si>
    <t>WELD_LNODE974</t>
  </si>
  <si>
    <t>WELD_LNODETR5</t>
  </si>
  <si>
    <t>WELFARE_LNODED1</t>
  </si>
  <si>
    <t>WELLFILD_6_N001</t>
  </si>
  <si>
    <t>WELLFILD_6_N002</t>
  </si>
  <si>
    <t>WELLS_NODE01</t>
  </si>
  <si>
    <t>WELLS_NODE02</t>
  </si>
  <si>
    <t>WELLS_NODE03</t>
  </si>
  <si>
    <t>WELLS_NODE04</t>
  </si>
  <si>
    <t>WELLS_NODE05</t>
  </si>
  <si>
    <t>WELLS_NODE06</t>
  </si>
  <si>
    <t>WELLS_NODE07</t>
  </si>
  <si>
    <t>WELLS_NODE08</t>
  </si>
  <si>
    <t>WELLS_NODE09</t>
  </si>
  <si>
    <t>WELLS_NODE10</t>
  </si>
  <si>
    <t>WELS_2_GNODE1</t>
  </si>
  <si>
    <t>WELS_LNODE132</t>
  </si>
  <si>
    <t>WELS_PAC_GNODE1</t>
  </si>
  <si>
    <t>WELS_PSE_GNODEGN1</t>
  </si>
  <si>
    <t>WELT_LNODEREA</t>
  </si>
  <si>
    <t>WEMRSWS_6_N001</t>
  </si>
  <si>
    <t>WENAS_LNODE66</t>
  </si>
  <si>
    <t>WENAS_LNODE88</t>
  </si>
  <si>
    <t>WENATCHE_LNODEF3</t>
  </si>
  <si>
    <t>WENDS_BP_LNODEERV</t>
  </si>
  <si>
    <t>WES63_LNODES63</t>
  </si>
  <si>
    <t>WESIX_6_N001</t>
  </si>
  <si>
    <t>WESMECO_LNODEMECO</t>
  </si>
  <si>
    <t>WESR_LNODE131</t>
  </si>
  <si>
    <t>WESTC_SR_LNODELD1</t>
  </si>
  <si>
    <t>WESTERN_LNODEMR</t>
  </si>
  <si>
    <t>WESTFLD_LNODET1</t>
  </si>
  <si>
    <t>WESTFOR_7_N001</t>
  </si>
  <si>
    <t>WESTFOR_7_N002</t>
  </si>
  <si>
    <t>WESTG_BP_LNODEFMR</t>
  </si>
  <si>
    <t>WESTGATE_LNODELD</t>
  </si>
  <si>
    <t>WESTGTE_LNODEMR</t>
  </si>
  <si>
    <t>WESTHILL_LNODENGS</t>
  </si>
  <si>
    <t>WESTHILL_LNODET2</t>
  </si>
  <si>
    <t>WESTINA_LNODET1</t>
  </si>
  <si>
    <t>WESTINA_LNODET2</t>
  </si>
  <si>
    <t>WESTINA_LNODET4</t>
  </si>
  <si>
    <t>WESTJCT_6_B1</t>
  </si>
  <si>
    <t>WESTLAND_6_N001</t>
  </si>
  <si>
    <t>WESTLANE_6_N001</t>
  </si>
  <si>
    <t>WESTLEY_6_N001</t>
  </si>
  <si>
    <t>WESTLEY_6_N004</t>
  </si>
  <si>
    <t>WESTLNDS_1_N001</t>
  </si>
  <si>
    <t>WESTLNDS_1_N019</t>
  </si>
  <si>
    <t>WESTLOCK_LNODET1</t>
  </si>
  <si>
    <t>WESTM_BP_LNODE2KV</t>
  </si>
  <si>
    <t>WESTM_BP_LNODEKV2</t>
  </si>
  <si>
    <t>WESTMOR_LNODED1</t>
  </si>
  <si>
    <t>WESTMORE_LNODEOAD</t>
  </si>
  <si>
    <t>WESTO_BP_LNODEOOP</t>
  </si>
  <si>
    <t>WESTONNE_LNODE2</t>
  </si>
  <si>
    <t>WESTP5_6_LNODE2</t>
  </si>
  <si>
    <t>WESTP5_LNODED1</t>
  </si>
  <si>
    <t>WESTPAC_6_N001</t>
  </si>
  <si>
    <t>WESTPARK_1_N001</t>
  </si>
  <si>
    <t>WESTPARK_1_N005</t>
  </si>
  <si>
    <t>WESTPARK_1_N009</t>
  </si>
  <si>
    <t>WESTPLAT_1_N001</t>
  </si>
  <si>
    <t>WESTPNT_6_N001</t>
  </si>
  <si>
    <t>WESTPNT_7_B2</t>
  </si>
  <si>
    <t>WESTPNT_7_N001</t>
  </si>
  <si>
    <t>WESTPOIN_LNODEDT1</t>
  </si>
  <si>
    <t>WESTPS_LNODEEST</t>
  </si>
  <si>
    <t>WESTSDE_6_N001</t>
  </si>
  <si>
    <t>WESTVALL_LNODELD</t>
  </si>
  <si>
    <t>WESTVALL_NODE1</t>
  </si>
  <si>
    <t>WESTVALL_NODE2</t>
  </si>
  <si>
    <t>WESTVALL_NODE3</t>
  </si>
  <si>
    <t>WESTVALL_NODE4</t>
  </si>
  <si>
    <t>WESTVALL_NODE5</t>
  </si>
  <si>
    <t>WESTW_SR_LNODELD1</t>
  </si>
  <si>
    <t>WESTW_SR_LNODELD3</t>
  </si>
  <si>
    <t>WESTW_SR_LNODELD4</t>
  </si>
  <si>
    <t>WESTWING_5_N501</t>
  </si>
  <si>
    <t>WESTWOD_LNODELT1</t>
  </si>
  <si>
    <t>WESTWOOD_6_B1</t>
  </si>
  <si>
    <t>WESTWOOD_LNODET1</t>
  </si>
  <si>
    <t>WETASKIW_LNODET1</t>
  </si>
  <si>
    <t>WETASKIW_LNODET2</t>
  </si>
  <si>
    <t>WEY_BC_GNODETGA</t>
  </si>
  <si>
    <t>WEY_BC_GNODETGB</t>
  </si>
  <si>
    <t>WEY_BC_GNODETGC</t>
  </si>
  <si>
    <t>WEY_BC_LNODEKWD</t>
  </si>
  <si>
    <t>WEY_BC_LNODEWEY</t>
  </si>
  <si>
    <t>WEY_LNODEXF1</t>
  </si>
  <si>
    <t>WEYERHAU_LNODE41</t>
  </si>
  <si>
    <t>WEYERHAU_LNODE42</t>
  </si>
  <si>
    <t>WEYERHSR_1_G01GNODE</t>
  </si>
  <si>
    <t>WEYR1_BP_LNODEFMR</t>
  </si>
  <si>
    <t>WEYR3_BP_LNODEXF2</t>
  </si>
  <si>
    <t>WEYR3_BP_LNODEXF3</t>
  </si>
  <si>
    <t>WEYRHSR3_1_G01GNODE</t>
  </si>
  <si>
    <t>WFIELD_LNODELD</t>
  </si>
  <si>
    <t>WFR_LNODEWFR</t>
  </si>
  <si>
    <t>WG_LNODE10A</t>
  </si>
  <si>
    <t>WG_LNODE12A</t>
  </si>
  <si>
    <t>WG_PUMPS_GNODE_PP</t>
  </si>
  <si>
    <t>WGS_GNODEG1</t>
  </si>
  <si>
    <t>WH2_GNODEGEN2</t>
  </si>
  <si>
    <t>WH3_GNODEGEN3</t>
  </si>
  <si>
    <t>WHATLEY_LNODEEY1</t>
  </si>
  <si>
    <t>WHATLEY_LNODEKYA</t>
  </si>
  <si>
    <t>WHDGAT2_7_B2</t>
  </si>
  <si>
    <t>WHDGAT2_7_N102</t>
  </si>
  <si>
    <t>WHDPAN2_7_N101</t>
  </si>
  <si>
    <t>WHDPAN2_7_N102</t>
  </si>
  <si>
    <t>WHEATFLD_2_Z1GNODE</t>
  </si>
  <si>
    <t>WHEATLND_6_N001</t>
  </si>
  <si>
    <t>WHEATLND_6_N005</t>
  </si>
  <si>
    <t>WHEATLND_6_N006</t>
  </si>
  <si>
    <t>WHEATLND_GNODETG1</t>
  </si>
  <si>
    <t>WHEATLND_GNODETG2</t>
  </si>
  <si>
    <t>WHEATLND_GNODETG3</t>
  </si>
  <si>
    <t>WHEATLND_GNODETG4</t>
  </si>
  <si>
    <t>WHEATLND_GNODETG5</t>
  </si>
  <si>
    <t>WHEATLND_GNODETG6</t>
  </si>
  <si>
    <t>WHEEL_SR_LNODELD1</t>
  </si>
  <si>
    <t>WHEEL_SR_LNODELD2</t>
  </si>
  <si>
    <t>WHEELBR1_7_B1</t>
  </si>
  <si>
    <t>WHEELBR2_7_B1</t>
  </si>
  <si>
    <t>WHEELER_6_N001</t>
  </si>
  <si>
    <t>WHEELER_LNODERT</t>
  </si>
  <si>
    <t>WHEELER_LNODERT1</t>
  </si>
  <si>
    <t>WHEELERD_LNODEFRK</t>
  </si>
  <si>
    <t>WHEELERD_LNODENCH</t>
  </si>
  <si>
    <t>WHELRGPP_2_N004</t>
  </si>
  <si>
    <t>WHISKEYP_LNODEIL</t>
  </si>
  <si>
    <t>WHISMAN_1_N001</t>
  </si>
  <si>
    <t>WHISMAN_1_N004</t>
  </si>
  <si>
    <t>WHISMAN_1_N009</t>
  </si>
  <si>
    <t>WHITB_BP_LNODERV3</t>
  </si>
  <si>
    <t>WHITC_BP_LNODE341</t>
  </si>
  <si>
    <t>WHITC_BP_LNODE342</t>
  </si>
  <si>
    <t>WHITC_BP_LNODEDR3</t>
  </si>
  <si>
    <t>WHITC_BP_LNODEDR4</t>
  </si>
  <si>
    <t>WHITE_T_LNODEORD</t>
  </si>
  <si>
    <t>WHITE_TR_LNODEMR</t>
  </si>
  <si>
    <t>WHITE_WD_LNODELD1</t>
  </si>
  <si>
    <t>WHITECIT_LNODE38</t>
  </si>
  <si>
    <t>WHITECIT_LNODE39</t>
  </si>
  <si>
    <t>WHITECIT_LNODE43</t>
  </si>
  <si>
    <t>WHITECRK_1_G01GNODE</t>
  </si>
  <si>
    <t>WHITECRK_1_G02GNODE</t>
  </si>
  <si>
    <t>WHITECRK_1_G03GNODE</t>
  </si>
  <si>
    <t>WHITECRK_1_Z1GNODE</t>
  </si>
  <si>
    <t>WHITECRK_1_Z2GNODE</t>
  </si>
  <si>
    <t>WHITECRT_GNODECG1</t>
  </si>
  <si>
    <t>WHITECRT_LNODE_01</t>
  </si>
  <si>
    <t>WHITECRT_LNODEAUX</t>
  </si>
  <si>
    <t>WHITECRT_LNODET3</t>
  </si>
  <si>
    <t>WHITERC_LNODEOCK</t>
  </si>
  <si>
    <t>WHITERC_LNODEOCK1</t>
  </si>
  <si>
    <t>WHITERC_LNODEOCK2</t>
  </si>
  <si>
    <t>WHITEROC_LNODER1</t>
  </si>
  <si>
    <t>WHITERVR_LNODECTY</t>
  </si>
  <si>
    <t>WHITESA_LNODE1</t>
  </si>
  <si>
    <t>WHITEST_LNODEITES</t>
  </si>
  <si>
    <t>WHITESTN_LNODEMR</t>
  </si>
  <si>
    <t>WHITESWA_LNODE00</t>
  </si>
  <si>
    <t>WHITESWA_LNODE61</t>
  </si>
  <si>
    <t>WHITEWTR_7_B1</t>
  </si>
  <si>
    <t>WHITHALL_LNODEOAD</t>
  </si>
  <si>
    <t>WHITHL_R_LNODEOAD</t>
  </si>
  <si>
    <t>WHITM_BP_LNODECRE</t>
  </si>
  <si>
    <t>WHITMORE_6_N001</t>
  </si>
  <si>
    <t>WHITNERD_LNODEK_1</t>
  </si>
  <si>
    <t>WHITNERD_LNODEK_2</t>
  </si>
  <si>
    <t>WHITNERD_LNODEL_1</t>
  </si>
  <si>
    <t>WHITNERD_LNODEL_2</t>
  </si>
  <si>
    <t>WHITNEY_LNODE-1</t>
  </si>
  <si>
    <t>WHITNEY_LNODE-2</t>
  </si>
  <si>
    <t>WHITNEY_LNODE-3</t>
  </si>
  <si>
    <t>WHITNEY_LNODE-4</t>
  </si>
  <si>
    <t>WHITNEYI_LNODELD</t>
  </si>
  <si>
    <t>WHITNEYI_LNODELD1</t>
  </si>
  <si>
    <t>WHITS_SS_LNODEOAD</t>
  </si>
  <si>
    <t>WHLRRD1_7_B1</t>
  </si>
  <si>
    <t>WHLRRD1_7_B3</t>
  </si>
  <si>
    <t>WHLRRD1_7_B4</t>
  </si>
  <si>
    <t>WHLRRD1_7_B5</t>
  </si>
  <si>
    <t>WHLRRD1_7_B6</t>
  </si>
  <si>
    <t>WHLRRD2_7_B1</t>
  </si>
  <si>
    <t>WHLRRD2_7_B3</t>
  </si>
  <si>
    <t>WHLRRD2_7_B4</t>
  </si>
  <si>
    <t>WHLRRD2_7_B5</t>
  </si>
  <si>
    <t>WHN_BC_GNODEG1</t>
  </si>
  <si>
    <t>WHN_BC_GNODEG2</t>
  </si>
  <si>
    <t>WHT_GNODE1</t>
  </si>
  <si>
    <t>WHT_GNODE2</t>
  </si>
  <si>
    <t>WHY_LNODEHY1</t>
  </si>
  <si>
    <t>WHY_LNODEHY2</t>
  </si>
  <si>
    <t>WICKES_LNODEES</t>
  </si>
  <si>
    <t>WICKS_LN_LNODEK1L</t>
  </si>
  <si>
    <t>WICKS_LN_LNODEK2L</t>
  </si>
  <si>
    <t>WIDCO_BP_LNODEBER</t>
  </si>
  <si>
    <t>WIDCO_BP_LNODEEAM</t>
  </si>
  <si>
    <t>WIDCO_BP_LNODEINE</t>
  </si>
  <si>
    <t>WIGGINS_LNODEINS</t>
  </si>
  <si>
    <t>WIGWAM_LNODE-1</t>
  </si>
  <si>
    <t>WIGWAM_LNODE-2</t>
  </si>
  <si>
    <t>WIGWAM_LNODE-3</t>
  </si>
  <si>
    <t>WIL_SUB_LNODEONB</t>
  </si>
  <si>
    <t>WIL_SUB_LNODEONC</t>
  </si>
  <si>
    <t>WILAK_BP_LNODE2KV</t>
  </si>
  <si>
    <t>WILAP_BP_LNODEPCP</t>
  </si>
  <si>
    <t>WILARDP1_LNODEMP</t>
  </si>
  <si>
    <t>WILBUR_LNODEMR</t>
  </si>
  <si>
    <t>WILDCAT_LNODECAT</t>
  </si>
  <si>
    <t>WILDHORS_GNODEIND</t>
  </si>
  <si>
    <t>WILDWOOD_1_N001</t>
  </si>
  <si>
    <t>WILEY_LNODE56</t>
  </si>
  <si>
    <t>WILEY_LNODE76</t>
  </si>
  <si>
    <t>WILKI_SR_LNODELD1</t>
  </si>
  <si>
    <t>WILKI_SR_LNODELD2</t>
  </si>
  <si>
    <t>WILKI_SR_LNODELD3</t>
  </si>
  <si>
    <t>WILKINS_6_N001</t>
  </si>
  <si>
    <t>WILL_CRK_LNODEADS</t>
  </si>
  <si>
    <t>WILL_CRK_LNODERPA</t>
  </si>
  <si>
    <t>WILLA_BP_LNODE2KV</t>
  </si>
  <si>
    <t>WILLA_BP_LNODEKV2</t>
  </si>
  <si>
    <t>WILLARD_1_HIGHLONEWFGNODE</t>
  </si>
  <si>
    <t>WILLARD_LNODEDXF1</t>
  </si>
  <si>
    <t>WILLARD_LNODELARD</t>
  </si>
  <si>
    <t>WILLARDJ_LNODELD</t>
  </si>
  <si>
    <t>WILLESD_LNODET1</t>
  </si>
  <si>
    <t>WILLESD_LNODET2</t>
  </si>
  <si>
    <t>WILLI_SR_LNODELD3</t>
  </si>
  <si>
    <t>WILLIAMS_6_N001</t>
  </si>
  <si>
    <t>WILLIAMS_6_N002</t>
  </si>
  <si>
    <t>WILLIS_2_Z1GNODE</t>
  </si>
  <si>
    <t>WILLIS_2_Z2GNODE</t>
  </si>
  <si>
    <t>WILLITS_6_N001</t>
  </si>
  <si>
    <t>WILLMFLD_LNODELD1</t>
  </si>
  <si>
    <t>WILLMFLD_LNODELD2</t>
  </si>
  <si>
    <t>WILLO_BP_LNODEFMR</t>
  </si>
  <si>
    <t>WILLOWCK_LNODEEEK</t>
  </si>
  <si>
    <t>WILLOWCK_LNODEK_4</t>
  </si>
  <si>
    <t>WILLOWCK_LNODEOAD</t>
  </si>
  <si>
    <t>WILLOWRI_LNODED1</t>
  </si>
  <si>
    <t>WILLOWS_6_N001</t>
  </si>
  <si>
    <t>WILLWCRK_6_N001</t>
  </si>
  <si>
    <t>WILLWCRK_6_N003</t>
  </si>
  <si>
    <t>WILOWBCH_6_ND001</t>
  </si>
  <si>
    <t>WILS_LNODEILS</t>
  </si>
  <si>
    <t>WILSO_BP_LNODEXF1</t>
  </si>
  <si>
    <t>WILSO_BP_LNODEXF2</t>
  </si>
  <si>
    <t>WILSON_C_LNODE_C</t>
  </si>
  <si>
    <t>WILSON_LNODE-1</t>
  </si>
  <si>
    <t>WILSON_LNODE-2</t>
  </si>
  <si>
    <t>WILSONA_6_N001</t>
  </si>
  <si>
    <t>WILSONP_LNODE1</t>
  </si>
  <si>
    <t>WILSONTS_LNODET1</t>
  </si>
  <si>
    <t>WILSPR2_7_N001</t>
  </si>
  <si>
    <t>WIN_BC_LNODEWIN</t>
  </si>
  <si>
    <t>WIN_LNODEXF1</t>
  </si>
  <si>
    <t>WIN_USBR_LNODEBR</t>
  </si>
  <si>
    <t>WINCHESO_LNODE38</t>
  </si>
  <si>
    <t>WINCHESO_LNODE44</t>
  </si>
  <si>
    <t>WINCHEST_LNODEMR</t>
  </si>
  <si>
    <t>WIND_LNODEOR2</t>
  </si>
  <si>
    <t>WIND_LNODESOR</t>
  </si>
  <si>
    <t>WINDGAP_2_N003</t>
  </si>
  <si>
    <t>WINDGAP1_7_B1</t>
  </si>
  <si>
    <t>WINDGAP1_7_B3</t>
  </si>
  <si>
    <t>WINDGAP1_7_B4</t>
  </si>
  <si>
    <t>WINDGAP2_7_B1</t>
  </si>
  <si>
    <t>WINDGAP2_7_B3</t>
  </si>
  <si>
    <t>WINDGAP3_7_B1</t>
  </si>
  <si>
    <t>WINDGAP3_7_B3</t>
  </si>
  <si>
    <t>WINDGAP4_7_B1</t>
  </si>
  <si>
    <t>WINDGAP4_7_B3</t>
  </si>
  <si>
    <t>WINDHAM_LNODEMPC</t>
  </si>
  <si>
    <t>WINDHAM_LNODEREA</t>
  </si>
  <si>
    <t>WINDHUB_2_B1</t>
  </si>
  <si>
    <t>WINDHUB_2_N032</t>
  </si>
  <si>
    <t>WINDRIVR_LNODEIVR</t>
  </si>
  <si>
    <t>WINDS_BP_LNODENV1</t>
  </si>
  <si>
    <t>WINDS_BP_LNODENV2</t>
  </si>
  <si>
    <t>WINDS_BP_LNODENV3</t>
  </si>
  <si>
    <t>WINDS_BP_LNODENV4</t>
  </si>
  <si>
    <t>WINDSOR_6_N001</t>
  </si>
  <si>
    <t>WINDSOR_LNODEY1A</t>
  </si>
  <si>
    <t>WINDSOR_LNODEY2A</t>
  </si>
  <si>
    <t>WINDYGAP_LNODEMPE</t>
  </si>
  <si>
    <t>WINDYPOT_GNODEG1</t>
  </si>
  <si>
    <t>WINEFRED_LNODET2</t>
  </si>
  <si>
    <t>WINEFRED_LNODET3</t>
  </si>
  <si>
    <t>WINGATE_LNODEGATE</t>
  </si>
  <si>
    <t>WINNCOOK_LNODEOAD</t>
  </si>
  <si>
    <t>WINNMCCA_LNODE01</t>
  </si>
  <si>
    <t>WINNMCCA_LNODE02</t>
  </si>
  <si>
    <t>WINNMCCA_LNODE05</t>
  </si>
  <si>
    <t>WINNMCCA_LNODE06</t>
  </si>
  <si>
    <t>WINNMCCA_LNODE15</t>
  </si>
  <si>
    <t>WINNMCCA_LNODE55</t>
  </si>
  <si>
    <t>WINNMCCA_LNODEER</t>
  </si>
  <si>
    <t>WINROCK_LNODEROCK</t>
  </si>
  <si>
    <t>WINSO_SR_LNODELD1</t>
  </si>
  <si>
    <t>WINSO_SR_LNODELD2</t>
  </si>
  <si>
    <t>WINSPER_LNODEAD</t>
  </si>
  <si>
    <t>WINSTON_LNODE55</t>
  </si>
  <si>
    <t>WINTEC6_7_N001</t>
  </si>
  <si>
    <t>WINTER_LNODEDAM</t>
  </si>
  <si>
    <t>WINTER_LNODENOB</t>
  </si>
  <si>
    <t>WINTERS_6_N001</t>
  </si>
  <si>
    <t>WINTERWD_LNODE-1</t>
  </si>
  <si>
    <t>WINTERWD_LNODE-2</t>
  </si>
  <si>
    <t>WINTERWD_LNODE-3</t>
  </si>
  <si>
    <t>WINTERWD_LNODE-7</t>
  </si>
  <si>
    <t>WINTERWD_LNODE-8</t>
  </si>
  <si>
    <t>WINTHILL_LNODE8_A</t>
  </si>
  <si>
    <t>WINTHR_T_LNODETT</t>
  </si>
  <si>
    <t>WINTHROP_LNODE15</t>
  </si>
  <si>
    <t>WINTON_LNODEMR</t>
  </si>
  <si>
    <t>WIRLWIND_2_B1</t>
  </si>
  <si>
    <t>WIS_LNODEXF1</t>
  </si>
  <si>
    <t>WIS230CE_LNODED10</t>
  </si>
  <si>
    <t>WISDOM_R_LNODEOAD</t>
  </si>
  <si>
    <t>WISE1_7_B1</t>
  </si>
  <si>
    <t>WISE2_7_B1</t>
  </si>
  <si>
    <t>WISHON1_7_B2</t>
  </si>
  <si>
    <t>WISHON1_7_B3</t>
  </si>
  <si>
    <t>WISHON2_7_B2</t>
  </si>
  <si>
    <t>WISHON2_7_B3</t>
  </si>
  <si>
    <t>WISKEY_NODEGN1</t>
  </si>
  <si>
    <t>WJDY_LNODE131</t>
  </si>
  <si>
    <t>WJDY_LNODE132</t>
  </si>
  <si>
    <t>WJORDAN_LNODED1</t>
  </si>
  <si>
    <t>WK_LNODE10A</t>
  </si>
  <si>
    <t>WK_LNODE11A</t>
  </si>
  <si>
    <t>WK_LNODER8A</t>
  </si>
  <si>
    <t>WK_LNODER9A</t>
  </si>
  <si>
    <t>WKA_LNODEALD</t>
  </si>
  <si>
    <t>WLBR_LNODEWK1</t>
  </si>
  <si>
    <t>WLCH_LNODEBR1</t>
  </si>
  <si>
    <t>WLCH_LNODEBR3</t>
  </si>
  <si>
    <t>WLD ROSE_GNODEIT</t>
  </si>
  <si>
    <t>WLDR_LNODE061</t>
  </si>
  <si>
    <t>WLDWDG2_7_N001</t>
  </si>
  <si>
    <t>WLF_LNODER2A</t>
  </si>
  <si>
    <t>WLF_LNODER4A</t>
  </si>
  <si>
    <t>WLFSKIL1_1_N004</t>
  </si>
  <si>
    <t>WLK_LNODEXF1</t>
  </si>
  <si>
    <t>WLLC_LNODEBR1</t>
  </si>
  <si>
    <t>WLLWPSS_6_N001</t>
  </si>
  <si>
    <t>WLM_LNODEM25</t>
  </si>
  <si>
    <t>WLMN_LNODEBR1</t>
  </si>
  <si>
    <t>WLMN_LNODEBR2</t>
  </si>
  <si>
    <t>WLNDT_BP_LNODEAND</t>
  </si>
  <si>
    <t>WLNP_LNODEPER</t>
  </si>
  <si>
    <t>WLS_LNODEXF1</t>
  </si>
  <si>
    <t>WLSAPS_LNODER1A</t>
  </si>
  <si>
    <t>WLSAPS_LNODER5A</t>
  </si>
  <si>
    <t>WLSV_LNODEWR1</t>
  </si>
  <si>
    <t>WLSV_LNODEWR2</t>
  </si>
  <si>
    <t>WLSV_LNODEWR3</t>
  </si>
  <si>
    <t>WLTNMK_LNODE4KV</t>
  </si>
  <si>
    <t>WLTNMK_LNODE9KV</t>
  </si>
  <si>
    <t>WLVRMR_LNODE2A</t>
  </si>
  <si>
    <t>WM_LNODE13A</t>
  </si>
  <si>
    <t>WM_LNODEM20</t>
  </si>
  <si>
    <t>WM_LNODER9A</t>
  </si>
  <si>
    <t>WM_LNODEVCK</t>
  </si>
  <si>
    <t>WMGX_GNODEWMGX</t>
  </si>
  <si>
    <t>WML_LNODER1A</t>
  </si>
  <si>
    <t>WMONR_BP_LNODEXF1</t>
  </si>
  <si>
    <t>WMONR_BP_LNODEXF2</t>
  </si>
  <si>
    <t>WMT_LNODE10A</t>
  </si>
  <si>
    <t>WMT_LNODE14A</t>
  </si>
  <si>
    <t>WNDMSTR_2_N001</t>
  </si>
  <si>
    <t>WNDSTRG1_7_B1</t>
  </si>
  <si>
    <t>WNDSTRG2_7_B1</t>
  </si>
  <si>
    <t>WNDYFLTS_LNODENDY</t>
  </si>
  <si>
    <t>WNLK_GNODE131</t>
  </si>
  <si>
    <t>WNP_2_GNODE1</t>
  </si>
  <si>
    <t>WNP_PSE_GNODEGN1</t>
  </si>
  <si>
    <t>WNPM_PAC_GNODE1</t>
  </si>
  <si>
    <t>WNR_LNODEWNR</t>
  </si>
  <si>
    <t>WNSTRGN1_7_N001</t>
  </si>
  <si>
    <t>WNTUPMS_6_N001</t>
  </si>
  <si>
    <t>WOB_LNODEXF2</t>
  </si>
  <si>
    <t>WOD_LNODEXF1</t>
  </si>
  <si>
    <t>WOGDEN_LNODER1</t>
  </si>
  <si>
    <t>WOGDEN_LNODER2</t>
  </si>
  <si>
    <t>WOHLER_6_N001</t>
  </si>
  <si>
    <t>WOL_LNODEXF2</t>
  </si>
  <si>
    <t>WOLC_LNODE61A</t>
  </si>
  <si>
    <t>WOLF_LK_LNODEXF1</t>
  </si>
  <si>
    <t>WOLF_LNODET1</t>
  </si>
  <si>
    <t>WOLF_LNODET2</t>
  </si>
  <si>
    <t>WOLF_LNODET3</t>
  </si>
  <si>
    <t>WOLFCREK_LNODE_LK</t>
  </si>
  <si>
    <t>WOLFE_1_N001</t>
  </si>
  <si>
    <t>WOLFE_1_N002</t>
  </si>
  <si>
    <t>WOLFE_1_N007</t>
  </si>
  <si>
    <t>WOLFSKIL_7_B1</t>
  </si>
  <si>
    <t>WOLVERIN_NODE1</t>
  </si>
  <si>
    <t>WOLVERIN_NODE2</t>
  </si>
  <si>
    <t>WOLVERIN_NODE3</t>
  </si>
  <si>
    <t>WOO_LNODEXF2</t>
  </si>
  <si>
    <t>WOOD_LNODE1</t>
  </si>
  <si>
    <t>WOOD_LNODE2</t>
  </si>
  <si>
    <t>WOOD_SR_LNODELD1</t>
  </si>
  <si>
    <t>WOOD_SR_LNODELD2</t>
  </si>
  <si>
    <t>WOODACRE_6_N001</t>
  </si>
  <si>
    <t>WOODCRFT_LNODELT1</t>
  </si>
  <si>
    <t>WOODCRFT_LNODELT2</t>
  </si>
  <si>
    <t>WOODCRFT_LNODELT3</t>
  </si>
  <si>
    <t>WOODLAND_7_B1</t>
  </si>
  <si>
    <t>WOODLD_1_B1</t>
  </si>
  <si>
    <t>WOODLD_1_N001</t>
  </si>
  <si>
    <t>WOODLD_1_N005</t>
  </si>
  <si>
    <t>WOODLD_1_N012</t>
  </si>
  <si>
    <t>WOODLD_6_N1</t>
  </si>
  <si>
    <t>WOODLD_NODECTG</t>
  </si>
  <si>
    <t>WOODLD_NODEN3A</t>
  </si>
  <si>
    <t>WOODLD_NODEN3B</t>
  </si>
  <si>
    <t>WOODLD_NODEN3C</t>
  </si>
  <si>
    <t>WOODLD_NODEN3D</t>
  </si>
  <si>
    <t>WOODLD_NODEN3E</t>
  </si>
  <si>
    <t>WOODLD_NODEN3F</t>
  </si>
  <si>
    <t>WOODLD_NODESTG</t>
  </si>
  <si>
    <t>WOODLEAF_7_B1</t>
  </si>
  <si>
    <t>WOODLINE_GNODE1</t>
  </si>
  <si>
    <t>WOODMEN_LNODER_1</t>
  </si>
  <si>
    <t>WOODMEN_LNODER_2</t>
  </si>
  <si>
    <t>WOODROW_LNODEROW</t>
  </si>
  <si>
    <t>WOODRW_LNODED1</t>
  </si>
  <si>
    <t>WOODS_BP_LNODEFMR</t>
  </si>
  <si>
    <t>WOODSCRO_LNODED1</t>
  </si>
  <si>
    <t>WOODSCRO_LNODELY</t>
  </si>
  <si>
    <t>WOODSCRO_LNODEOCH</t>
  </si>
  <si>
    <t>WOODSIDE_6_N003</t>
  </si>
  <si>
    <t>WOODSIDE_6_N004</t>
  </si>
  <si>
    <t>WOODSIDE_6_N006</t>
  </si>
  <si>
    <t>WOODSIDE_LNODEOAD</t>
  </si>
  <si>
    <t>WOODWARD_1_N005</t>
  </si>
  <si>
    <t>WOODWARD_1_N006</t>
  </si>
  <si>
    <t>WORDEN_LNODEREA</t>
  </si>
  <si>
    <t>WORTM_SR_LNODELD3</t>
  </si>
  <si>
    <t>WOS_LNODEWOS</t>
  </si>
  <si>
    <t>WP_GNODEWPCC1</t>
  </si>
  <si>
    <t>WP_GNODEWPCC2</t>
  </si>
  <si>
    <t>WP_GNODEWPCC3</t>
  </si>
  <si>
    <t>WP_GNODEWPCC4CT</t>
  </si>
  <si>
    <t>WP_GNODEWPCC4ST</t>
  </si>
  <si>
    <t>WP_GNODEWPCC5CTA</t>
  </si>
  <si>
    <t>WP_GNODEWPCC5CTB</t>
  </si>
  <si>
    <t>WP_GNODEWPCC5ST</t>
  </si>
  <si>
    <t>WP_GNODEWPGT1</t>
  </si>
  <si>
    <t>WP_GNODEWPGT2</t>
  </si>
  <si>
    <t>WP_LNODE12A</t>
  </si>
  <si>
    <t>WP_LNODE13A</t>
  </si>
  <si>
    <t>WP_LNODE14A</t>
  </si>
  <si>
    <t>WP_LNODE30A</t>
  </si>
  <si>
    <t>WP_LNODER1A</t>
  </si>
  <si>
    <t>WP_LNODER3A</t>
  </si>
  <si>
    <t>WP_LNODER4A</t>
  </si>
  <si>
    <t>WP_LNODER5A</t>
  </si>
  <si>
    <t>WP_LNODER9A</t>
  </si>
  <si>
    <t>WPBART_1_GN001</t>
  </si>
  <si>
    <t>WPBART_1_N001</t>
  </si>
  <si>
    <t>WPBART_1_N004</t>
  </si>
  <si>
    <t>WPK_LNODE20EQL</t>
  </si>
  <si>
    <t>WPK_LNODE23E</t>
  </si>
  <si>
    <t>WPK_LNODE24E</t>
  </si>
  <si>
    <t>WPK_LNODE30EQL</t>
  </si>
  <si>
    <t>WPN_LNODEWPN</t>
  </si>
  <si>
    <t>WPRT_LNODEWR1</t>
  </si>
  <si>
    <t>WPRT_LNODEWR2</t>
  </si>
  <si>
    <t>WQ_LNODER2A</t>
  </si>
  <si>
    <t>WQL_LNODEWQL</t>
  </si>
  <si>
    <t>WRANGR_LNODENLR</t>
  </si>
  <si>
    <t>WRAYWAPA_LNODEY1A</t>
  </si>
  <si>
    <t>WREN_LNODECPI</t>
  </si>
  <si>
    <t>WRGHTPP_6_N001</t>
  </si>
  <si>
    <t>WRGHTPP_6_N002</t>
  </si>
  <si>
    <t>WRGTSRGN_7_N001</t>
  </si>
  <si>
    <t>WRK_LNODEWRK</t>
  </si>
  <si>
    <t>WRW1_2_PLANTGNODE</t>
  </si>
  <si>
    <t>WS_LNODE14A</t>
  </si>
  <si>
    <t>WS_LNODER2A</t>
  </si>
  <si>
    <t>WSCOPRSN_1_N001</t>
  </si>
  <si>
    <t>WSCRMNO_1_N004</t>
  </si>
  <si>
    <t>WSCRMNO_1_N013</t>
  </si>
  <si>
    <t>WSCRMNO_1_N201</t>
  </si>
  <si>
    <t>WSIDEI_LNODE-1</t>
  </si>
  <si>
    <t>WSIDEI_LNODE6B1</t>
  </si>
  <si>
    <t>WSIDEO_LNODE17</t>
  </si>
  <si>
    <t>WSIDEO_LNODE20</t>
  </si>
  <si>
    <t>WSIDEO_LNODET1</t>
  </si>
  <si>
    <t>WSN_LNODEXF1</t>
  </si>
  <si>
    <t>WSP_LNODE10A</t>
  </si>
  <si>
    <t>WSP_LNODE12A</t>
  </si>
  <si>
    <t>WSP_LNODER2A</t>
  </si>
  <si>
    <t>WSSWKP_LNODEWKP</t>
  </si>
  <si>
    <t>WST_LNODETLD</t>
  </si>
  <si>
    <t>WST_TAP_LNODENGS</t>
  </si>
  <si>
    <t>WSTA_LNODENMR</t>
  </si>
  <si>
    <t>WSTA_LNODEONT</t>
  </si>
  <si>
    <t>WSTFRSO_1_N001</t>
  </si>
  <si>
    <t>WSTFRSO_1_N004</t>
  </si>
  <si>
    <t>WSTFRSO_1_N015</t>
  </si>
  <si>
    <t>WSTFRSO_1_N017</t>
  </si>
  <si>
    <t>WSTLD1RA_1_N001</t>
  </si>
  <si>
    <t>WSTLYSMD_2_N011</t>
  </si>
  <si>
    <t>WSTLYTID_2_N011</t>
  </si>
  <si>
    <t>WSTSDE_N_LNODE11</t>
  </si>
  <si>
    <t>WSTSDE_S_LNODE-3</t>
  </si>
  <si>
    <t>WSTSDE_S_LNODE-5</t>
  </si>
  <si>
    <t>WSTSDE_S_LNODE-6</t>
  </si>
  <si>
    <t>WSTSDE_S_LNODE-7</t>
  </si>
  <si>
    <t>WSTWNDG1_7_N001</t>
  </si>
  <si>
    <t>WSTWNDG2_7_N001</t>
  </si>
  <si>
    <t>WTA_LNODEASUB</t>
  </si>
  <si>
    <t>WTEMPLE_LNODED1</t>
  </si>
  <si>
    <t>WTEMPLE_LNODED2</t>
  </si>
  <si>
    <t>WTEMPLE_LNODED5</t>
  </si>
  <si>
    <t>WTFIBGL_LNODED1</t>
  </si>
  <si>
    <t>WTL_LNODELT2</t>
  </si>
  <si>
    <t>WTL_LNODEWTL</t>
  </si>
  <si>
    <t>WTN_LNODE10A</t>
  </si>
  <si>
    <t>WTN_LNODE12A</t>
  </si>
  <si>
    <t>WTN_LNODER1A</t>
  </si>
  <si>
    <t>WTN_LNODER2A</t>
  </si>
  <si>
    <t>WTN_LNODER4A</t>
  </si>
  <si>
    <t>WTN_LNODER5A</t>
  </si>
  <si>
    <t>WTN_LNODER9A</t>
  </si>
  <si>
    <t>WTONOPH_LNODE06</t>
  </si>
  <si>
    <t>WTONOPH_LNODE07</t>
  </si>
  <si>
    <t>WTRACY_LNODES8</t>
  </si>
  <si>
    <t>WTRACY_LNODES9</t>
  </si>
  <si>
    <t>WTSNVLLE_6_N001</t>
  </si>
  <si>
    <t>WTSNVLLE_6_N003</t>
  </si>
  <si>
    <t>WUNI_LNODEWR1</t>
  </si>
  <si>
    <t>WUNI_LNODEWR2</t>
  </si>
  <si>
    <t>WVACO_LNODE04</t>
  </si>
  <si>
    <t>WW_LNODE17A</t>
  </si>
  <si>
    <t>WW_LNODE18A</t>
  </si>
  <si>
    <t>WW_LNODE20A</t>
  </si>
  <si>
    <t>WW_LNODE21A</t>
  </si>
  <si>
    <t>WW_LNODE22A</t>
  </si>
  <si>
    <t>WWCK_LNODEWCK</t>
  </si>
  <si>
    <t>WWD_LNODEWWD</t>
  </si>
  <si>
    <t>WWEL_LNODE131</t>
  </si>
  <si>
    <t>WWL_LNODEWL2</t>
  </si>
  <si>
    <t>WWL_LNODEWWL</t>
  </si>
  <si>
    <t>WWOOD_BP_LNODEFMR</t>
  </si>
  <si>
    <t>WWR_LNODEXF1</t>
  </si>
  <si>
    <t>WY_LNODEEQL</t>
  </si>
  <si>
    <t>WYANDTTE_1_N001</t>
  </si>
  <si>
    <t>WYANDTTE_1_N003</t>
  </si>
  <si>
    <t>WYANDTTE_1_N102</t>
  </si>
  <si>
    <t>WYEE_LNODE131</t>
  </si>
  <si>
    <t>WYEE_LNODE132</t>
  </si>
  <si>
    <t>WYEE_LNODE133</t>
  </si>
  <si>
    <t>WYNDHAM_GNODEG01</t>
  </si>
  <si>
    <t>WYNDHAM_GNODEG02</t>
  </si>
  <si>
    <t>WYNOOCHE_NODEEN</t>
  </si>
  <si>
    <t>WYODAK_LNODELD1</t>
  </si>
  <si>
    <t>WYODAK_LNODELD2</t>
  </si>
  <si>
    <t>WYODAK_NODEGN1</t>
  </si>
  <si>
    <t>WYODAK73_NODET</t>
  </si>
  <si>
    <t>WYODAKBH_LNODELD</t>
  </si>
  <si>
    <t>WYOMING_LNODEMING</t>
  </si>
  <si>
    <t>WYOMONT_LNODED1</t>
  </si>
  <si>
    <t>WYOPO_LNODE56</t>
  </si>
  <si>
    <t>WZ_LNODE10A</t>
  </si>
  <si>
    <t>WZ_LNODE13A</t>
  </si>
  <si>
    <t>WZ_LNODE2A</t>
  </si>
  <si>
    <t>WZ_LNODER2A</t>
  </si>
  <si>
    <t>WZ_LNODER4A</t>
  </si>
  <si>
    <t>WZ_LNODER5A</t>
  </si>
  <si>
    <t>WZ_LNODER9A</t>
  </si>
  <si>
    <t>WZIRCON_LNODED1</t>
  </si>
  <si>
    <t>XCO230CE_LNODED10</t>
  </si>
  <si>
    <t>XCO230CE_LNODED20</t>
  </si>
  <si>
    <t>YAAK_BP_LNODE115</t>
  </si>
  <si>
    <t>YALE_LNODE62</t>
  </si>
  <si>
    <t>YALE_NODE1</t>
  </si>
  <si>
    <t>YALE_NODE2</t>
  </si>
  <si>
    <t>YASA_LNODE1_H</t>
  </si>
  <si>
    <t>YASA_LNODE2_H</t>
  </si>
  <si>
    <t>YCAX_GNODEYCACC1A</t>
  </si>
  <si>
    <t>YCCOGEN_7_B1</t>
  </si>
  <si>
    <t>YEL_LNODEXF2</t>
  </si>
  <si>
    <t>YELLOWBR_GNODEL_1</t>
  </si>
  <si>
    <t>YELLOWBR_GNODEL_2</t>
  </si>
  <si>
    <t>YELLOWBR_GNODEL_3</t>
  </si>
  <si>
    <t>YELLOWBR_GNODEL_4</t>
  </si>
  <si>
    <t>YELLOWCA_LNODE10</t>
  </si>
  <si>
    <t>YELOTAIM_LNODEOAD</t>
  </si>
  <si>
    <t>YELOWCRK_LNODEUMA</t>
  </si>
  <si>
    <t>YEO_LNODE01T</t>
  </si>
  <si>
    <t>YEO_LNODE02T</t>
  </si>
  <si>
    <t>YEWAV_BP_LNODEAVE</t>
  </si>
  <si>
    <t>YEWAVE_LNODELD</t>
  </si>
  <si>
    <t>YJACK_W_LNODEMKR</t>
  </si>
  <si>
    <t>YJACK_W_LNODET1</t>
  </si>
  <si>
    <t>YJACK_W_LNODET2</t>
  </si>
  <si>
    <t>YK_LNODER2A</t>
  </si>
  <si>
    <t>YK_LNODER4A</t>
  </si>
  <si>
    <t>YL_LNODE10A</t>
  </si>
  <si>
    <t>YL_LNODE13A</t>
  </si>
  <si>
    <t>YL_LNODE17A</t>
  </si>
  <si>
    <t>YL_LNODE21A</t>
  </si>
  <si>
    <t>YL_LNODER9A</t>
  </si>
  <si>
    <t>YMHL_LNODEBR1</t>
  </si>
  <si>
    <t>YMHL_LNODEBR2</t>
  </si>
  <si>
    <t>YMR_LNODERLD</t>
  </si>
  <si>
    <t>YMT_LNODER2A</t>
  </si>
  <si>
    <t>YMT_LNODER4A</t>
  </si>
  <si>
    <t>YONCA_BP_LNODELLA</t>
  </si>
  <si>
    <t>YORK_LNODED1</t>
  </si>
  <si>
    <t>YORKCANY_LNODECANY</t>
  </si>
  <si>
    <t>YORKT_BP_LNODEXF</t>
  </si>
  <si>
    <t>YOSEMITE_6_N001</t>
  </si>
  <si>
    <t>YOUNGSBA_LNODE39</t>
  </si>
  <si>
    <t>YOUNGSBA_LNODE45</t>
  </si>
  <si>
    <t>YREKA_LNODE76</t>
  </si>
  <si>
    <t>YREKA_LNODED1</t>
  </si>
  <si>
    <t>YREKA_LNODED2</t>
  </si>
  <si>
    <t>YREKA_LNODED3</t>
  </si>
  <si>
    <t>YSTN_PIP_LNODELD1</t>
  </si>
  <si>
    <t>YSTN_PIP_LNODELD2</t>
  </si>
  <si>
    <t>YU_GNODEYUGT1</t>
  </si>
  <si>
    <t>YU_GNODEYUGT2</t>
  </si>
  <si>
    <t>YU_GNODEYUGT3</t>
  </si>
  <si>
    <t>YU_GNODEYUGT4</t>
  </si>
  <si>
    <t>YU_GNODEYUGT5</t>
  </si>
  <si>
    <t>YU_GNODEYUGT6</t>
  </si>
  <si>
    <t>YU_GNODEYUST1</t>
  </si>
  <si>
    <t>YUBACITY_6_N010</t>
  </si>
  <si>
    <t>YUBACTY_7_B1</t>
  </si>
  <si>
    <t>YUBAGOLD_6_N001</t>
  </si>
  <si>
    <t>YUCCAWC_GNODEGT21</t>
  </si>
  <si>
    <t>YUCCAWC_GNODETGU</t>
  </si>
  <si>
    <t>YUMA_LNODEY2A</t>
  </si>
  <si>
    <t>YUMA_LNODEY3A</t>
  </si>
  <si>
    <t>YUMA_TAP_LNODEILA</t>
  </si>
  <si>
    <t>YVR_LNODEYVR</t>
  </si>
  <si>
    <t>ZACA_1_N001</t>
  </si>
  <si>
    <t>ZAFARANO_LNODERANO</t>
  </si>
  <si>
    <t>ZAMORA_1_LN001</t>
  </si>
  <si>
    <t>ZAMORA_1_N001</t>
  </si>
  <si>
    <t>ZAMORA_LNODEMORA</t>
  </si>
  <si>
    <t>ZANJA_1_N003</t>
  </si>
  <si>
    <t>ZANKER_1_N001</t>
  </si>
  <si>
    <t>ZANKER_1_N003</t>
  </si>
  <si>
    <t>ZBL_GNODEG31</t>
  </si>
  <si>
    <t>ZBL_GNODEG32</t>
  </si>
  <si>
    <t>ZBL_GNODEG41</t>
  </si>
  <si>
    <t>ZEN_LNODEXF2</t>
  </si>
  <si>
    <t>ZENO_6_N001</t>
  </si>
  <si>
    <t>ZENO_6_N002</t>
  </si>
  <si>
    <t>ZEPHY_BP_LNODEHYR</t>
  </si>
  <si>
    <t>ZEROWST_7_N002</t>
  </si>
  <si>
    <t>ZIMMRMAN_LNODELD2</t>
  </si>
  <si>
    <t>ZINZ_LNODEZER</t>
  </si>
  <si>
    <t>ZLOG_LNODE132</t>
  </si>
  <si>
    <t>ZONDWD_6_B1</t>
  </si>
  <si>
    <t>ZONDWIND_6_N001</t>
  </si>
  <si>
    <t>ZONDWIND_6_N002</t>
  </si>
  <si>
    <t>ZONDWIND_6_N003</t>
  </si>
  <si>
    <t>ZONDWIND_6_N004</t>
  </si>
  <si>
    <t>ZONDWIND_6_N005</t>
  </si>
  <si>
    <t>ZONDWIND_6_N006</t>
  </si>
  <si>
    <t>ZP26SLAK_5_N001</t>
  </si>
  <si>
    <t>Project Summary</t>
  </si>
  <si>
    <t>This sheet includes relevant information as well as the qualitative/risk scoring for the project in concern</t>
  </si>
  <si>
    <t>Participant &amp; Project info</t>
  </si>
  <si>
    <t>Project Scoring</t>
  </si>
  <si>
    <t xml:space="preserve">If the answer to question 29a is equal to 0%, please explain: </t>
  </si>
  <si>
    <t>Identify the CAISO Study Area associated with the proposed project.</t>
  </si>
  <si>
    <t>If the question doesn't apply to your project please mark "N/A"</t>
  </si>
  <si>
    <t>5. Offer Form Error Validation</t>
  </si>
  <si>
    <t xml:space="preserve">3. Development Risk Questionnaire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</si>
</sst>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0"/>
    <numFmt numFmtId="165" formatCode="_(* #,##0_);_(* \(#,##0\);_(* &quot;-&quot;??_);_(@_)"/>
    <numFmt numFmtId="166" formatCode="&quot;$&quot;#,##0.00"/>
    <numFmt numFmtId="167" formatCode="0.0%"/>
  </numFmts>
  <fonts count="59" x14ac:knownFonts="1">
    <font>
      <sz val="11"/>
      <color theme="1"/>
      <name val="Calibri"/>
      <family val="2"/>
      <scheme val="minor"/>
    </font>
    <font>
      <b/>
      <sz val="11"/>
      <color theme="1"/>
      <name val="Calibri"/>
      <family val="2"/>
      <scheme val="minor"/>
    </font>
    <font>
      <sz val="11"/>
      <color theme="1"/>
      <name val="Calibri"/>
      <family val="2"/>
      <scheme val="minor"/>
    </font>
    <font>
      <b/>
      <i/>
      <sz val="11"/>
      <color theme="1"/>
      <name val="Calibri"/>
      <family val="2"/>
      <scheme val="minor"/>
    </font>
    <font>
      <b/>
      <u/>
      <sz val="11"/>
      <color theme="1"/>
      <name val="Calibri"/>
      <family val="2"/>
      <scheme val="minor"/>
    </font>
    <font>
      <sz val="10"/>
      <name val="Arial"/>
      <family val="2"/>
    </font>
    <font>
      <sz val="14"/>
      <name val="Arial"/>
      <family val="2"/>
    </font>
    <font>
      <sz val="10"/>
      <name val="Arial"/>
      <family val="2"/>
    </font>
    <font>
      <b/>
      <sz val="10"/>
      <name val="Arial"/>
      <family val="2"/>
    </font>
    <font>
      <sz val="10"/>
      <color indexed="8"/>
      <name val="Arial"/>
      <family val="2"/>
    </font>
    <font>
      <u/>
      <sz val="6.5"/>
      <color indexed="12"/>
      <name val="Arial"/>
      <family val="2"/>
    </font>
    <font>
      <b/>
      <sz val="16"/>
      <name val="Arial"/>
      <family val="2"/>
    </font>
    <font>
      <b/>
      <sz val="14"/>
      <name val="Arial"/>
      <family val="2"/>
    </font>
    <font>
      <b/>
      <sz val="12"/>
      <name val="Arial"/>
      <family val="2"/>
    </font>
    <font>
      <sz val="11"/>
      <name val="Arial"/>
      <family val="2"/>
    </font>
    <font>
      <sz val="12"/>
      <name val="Arial"/>
      <family val="2"/>
    </font>
    <font>
      <b/>
      <sz val="11"/>
      <color theme="0"/>
      <name val="Calibri"/>
      <family val="2"/>
      <scheme val="minor"/>
    </font>
    <font>
      <b/>
      <sz val="14"/>
      <color rgb="FF000000"/>
      <name val="Arial"/>
      <family val="2"/>
    </font>
    <font>
      <sz val="14"/>
      <color rgb="FF000000"/>
      <name val="Arial"/>
      <family val="2"/>
    </font>
    <font>
      <sz val="13"/>
      <color theme="1"/>
      <name val="Calibri"/>
      <family val="2"/>
      <scheme val="minor"/>
    </font>
    <font>
      <b/>
      <sz val="13"/>
      <color theme="1"/>
      <name val="Calibri"/>
      <family val="2"/>
      <scheme val="minor"/>
    </font>
    <font>
      <sz val="11"/>
      <name val="Calibri"/>
      <family val="2"/>
      <scheme val="minor"/>
    </font>
    <font>
      <u/>
      <sz val="11"/>
      <color theme="10"/>
      <name val="Calibri"/>
      <family val="2"/>
      <scheme val="minor"/>
    </font>
    <font>
      <sz val="12"/>
      <color theme="1"/>
      <name val="Calibri"/>
      <family val="2"/>
      <scheme val="minor"/>
    </font>
    <font>
      <sz val="8"/>
      <color theme="1"/>
      <name val="Calibri"/>
      <family val="2"/>
      <scheme val="minor"/>
    </font>
    <font>
      <sz val="12"/>
      <color rgb="FF000000"/>
      <name val="Calibri"/>
      <family val="2"/>
      <scheme val="minor"/>
    </font>
    <font>
      <b/>
      <sz val="11"/>
      <name val="Arial"/>
      <family val="2"/>
    </font>
    <font>
      <u/>
      <sz val="11"/>
      <name val="Arial"/>
      <family val="2"/>
    </font>
    <font>
      <sz val="8"/>
      <name val="Calibri"/>
      <family val="2"/>
      <scheme val="minor"/>
    </font>
    <font>
      <b/>
      <u/>
      <sz val="10"/>
      <name val="Arial"/>
      <family val="2"/>
    </font>
    <font>
      <b/>
      <u/>
      <sz val="10"/>
      <color indexed="8"/>
      <name val="Arial"/>
      <family val="2"/>
    </font>
    <font>
      <sz val="11"/>
      <color rgb="FFFF0000"/>
      <name val="Calibri"/>
      <family val="2"/>
      <scheme val="minor"/>
    </font>
    <font>
      <i/>
      <sz val="11"/>
      <color theme="1"/>
      <name val="Calibri"/>
      <family val="2"/>
      <scheme val="minor"/>
    </font>
    <font>
      <sz val="11"/>
      <color theme="0"/>
      <name val="Calibri"/>
      <family val="2"/>
      <scheme val="minor"/>
    </font>
    <font>
      <b/>
      <sz val="20"/>
      <color theme="1"/>
      <name val="Calibri"/>
      <family val="2"/>
      <scheme val="minor"/>
    </font>
    <font>
      <b/>
      <i/>
      <sz val="12"/>
      <color rgb="FFC00000"/>
      <name val="Arial"/>
      <family val="2"/>
    </font>
    <font>
      <sz val="11"/>
      <color rgb="FFC00000"/>
      <name val="Calibri"/>
      <family val="2"/>
      <scheme val="minor"/>
    </font>
    <font>
      <i/>
      <sz val="11"/>
      <name val="Calibri"/>
      <family val="2"/>
      <scheme val="minor"/>
    </font>
    <font>
      <b/>
      <sz val="14"/>
      <color theme="1"/>
      <name val="Arial"/>
      <family val="2"/>
    </font>
    <font>
      <b/>
      <sz val="11"/>
      <color rgb="FF110A9A"/>
      <name val="Calibri"/>
      <family val="2"/>
      <scheme val="minor"/>
    </font>
    <font>
      <i/>
      <sz val="10"/>
      <name val="Arial"/>
      <family val="2"/>
    </font>
    <font>
      <i/>
      <sz val="10"/>
      <name val="Calibri Light"/>
      <family val="2"/>
      <scheme val="major"/>
    </font>
    <font>
      <b/>
      <sz val="11"/>
      <name val="Calibri"/>
      <family val="2"/>
      <scheme val="minor"/>
    </font>
    <font>
      <b/>
      <sz val="11"/>
      <color rgb="FF000000"/>
      <name val="Calibri"/>
      <family val="2"/>
      <scheme val="minor"/>
    </font>
    <font>
      <i/>
      <u/>
      <sz val="11"/>
      <color theme="1"/>
      <name val="Calibri"/>
      <family val="2"/>
      <scheme val="minor"/>
    </font>
    <font>
      <sz val="11"/>
      <name val="Calibri"/>
      <family val="2"/>
    </font>
    <font>
      <i/>
      <sz val="11"/>
      <color rgb="FFFF0000"/>
      <name val="Calibri"/>
      <family val="2"/>
    </font>
    <font>
      <u/>
      <sz val="10"/>
      <name val="Arial"/>
      <family val="2"/>
    </font>
    <font>
      <b/>
      <sz val="14"/>
      <color theme="1"/>
      <name val="Calibri"/>
      <family val="2"/>
      <scheme val="minor"/>
    </font>
    <font>
      <b/>
      <sz val="13"/>
      <name val="Arial"/>
      <family val="2"/>
    </font>
    <font>
      <sz val="12"/>
      <name val="Calibri"/>
      <family val="2"/>
      <scheme val="minor"/>
    </font>
    <font>
      <i/>
      <sz val="12"/>
      <color rgb="FFC00000"/>
      <name val="Arial"/>
      <family val="2"/>
    </font>
    <font>
      <sz val="11"/>
      <color rgb="FF006100"/>
      <name val="Calibri"/>
      <family val="2"/>
      <scheme val="minor"/>
    </font>
    <font>
      <b/>
      <sz val="13"/>
      <name val="Arial"/>
    </font>
    <font>
      <b/>
      <sz val="12"/>
      <color theme="1"/>
      <name val="Arial"/>
      <family val="2"/>
    </font>
    <font>
      <sz val="11"/>
      <color theme="1"/>
      <name val="Arial"/>
      <family val="2"/>
    </font>
    <font>
      <sz val="10"/>
      <color theme="1"/>
      <name val="Arial"/>
      <family val="2"/>
    </font>
    <font>
      <sz val="11"/>
      <color rgb="FF000000"/>
      <name val="Calibri"/>
      <family val="2"/>
      <scheme val="minor"/>
    </font>
    <font>
      <strike/>
      <sz val="11"/>
      <color rgb="FFFF0000"/>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darkUp">
        <fgColor theme="0" tint="-0.14996795556505021"/>
        <bgColor indexed="65"/>
      </patternFill>
    </fill>
    <fill>
      <patternFill patternType="darkUp">
        <fgColor theme="1"/>
        <bgColor theme="9" tint="0.79995117038483843"/>
      </patternFill>
    </fill>
    <fill>
      <patternFill patternType="solid">
        <fgColor theme="0" tint="-4.9989318521683403E-2"/>
        <bgColor indexed="64"/>
      </patternFill>
    </fill>
    <fill>
      <patternFill patternType="solid">
        <fgColor theme="9" tint="-0.499984740745262"/>
        <bgColor indexed="64"/>
      </patternFill>
    </fill>
    <fill>
      <patternFill patternType="gray0625">
        <fgColor auto="1"/>
      </patternFill>
    </fill>
    <fill>
      <patternFill patternType="solid">
        <fgColor rgb="FFFFFF00"/>
        <bgColor rgb="FF000000"/>
      </patternFill>
    </fill>
    <fill>
      <patternFill patternType="solid">
        <fgColor rgb="FF000000"/>
        <bgColor rgb="FF000000"/>
      </patternFill>
    </fill>
    <fill>
      <patternFill patternType="solid">
        <fgColor rgb="FFC6EFCE"/>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rgb="FF110A9A"/>
      </left>
      <right style="thin">
        <color rgb="FF110A9A"/>
      </right>
      <top style="thin">
        <color rgb="FF110A9A"/>
      </top>
      <bottom style="thin">
        <color rgb="FF110A9A"/>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xf numFmtId="0" fontId="2" fillId="0" borderId="0"/>
    <xf numFmtId="164" fontId="5" fillId="0" borderId="0">
      <alignment horizontal="left" wrapText="1"/>
    </xf>
    <xf numFmtId="0" fontId="10" fillId="0" borderId="0" applyNumberFormat="0" applyFill="0" applyBorder="0" applyAlignment="0" applyProtection="0">
      <alignment vertical="top"/>
      <protection locked="0"/>
    </xf>
    <xf numFmtId="164" fontId="7" fillId="0" borderId="0">
      <alignment horizontal="left" wrapText="1"/>
    </xf>
    <xf numFmtId="0" fontId="22"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2" fillId="17" borderId="0" applyNumberFormat="0" applyBorder="0" applyAlignment="0" applyProtection="0"/>
  </cellStyleXfs>
  <cellXfs count="280">
    <xf numFmtId="0" fontId="0" fillId="0" borderId="0" xfId="0"/>
    <xf numFmtId="0" fontId="0" fillId="0" borderId="0" xfId="0" applyAlignment="1">
      <alignment wrapText="1"/>
    </xf>
    <xf numFmtId="0" fontId="1" fillId="0" borderId="0" xfId="0" applyFont="1"/>
    <xf numFmtId="0" fontId="6" fillId="0" borderId="2" xfId="2" applyNumberFormat="1" applyFont="1" applyBorder="1" applyAlignment="1"/>
    <xf numFmtId="0" fontId="6" fillId="0" borderId="0" xfId="2" applyNumberFormat="1" applyFont="1" applyAlignment="1"/>
    <xf numFmtId="0" fontId="8" fillId="0" borderId="0" xfId="2" applyNumberFormat="1" applyFont="1" applyAlignment="1"/>
    <xf numFmtId="1" fontId="9" fillId="0" borderId="0" xfId="2" applyNumberFormat="1" applyFont="1" applyAlignment="1">
      <alignment horizontal="left"/>
    </xf>
    <xf numFmtId="1" fontId="9" fillId="0" borderId="0" xfId="2" applyNumberFormat="1" applyFont="1" applyAlignment="1">
      <alignment horizontal="right"/>
    </xf>
    <xf numFmtId="0" fontId="10" fillId="0" borderId="0" xfId="3" quotePrefix="1" applyAlignment="1" applyProtection="1"/>
    <xf numFmtId="0" fontId="7" fillId="0" borderId="0" xfId="4" applyNumberFormat="1" applyAlignment="1"/>
    <xf numFmtId="0" fontId="12" fillId="0" borderId="0" xfId="4" applyNumberFormat="1" applyFont="1" applyAlignment="1">
      <alignment horizontal="centerContinuous" vertical="center"/>
    </xf>
    <xf numFmtId="0" fontId="6" fillId="0" borderId="0" xfId="4" applyNumberFormat="1" applyFont="1" applyAlignment="1"/>
    <xf numFmtId="0" fontId="13" fillId="0" borderId="0" xfId="4" applyNumberFormat="1" applyFont="1" applyAlignment="1"/>
    <xf numFmtId="0" fontId="15" fillId="0" borderId="0" xfId="4" applyNumberFormat="1" applyFont="1" applyAlignment="1"/>
    <xf numFmtId="0" fontId="7" fillId="0" borderId="0" xfId="4" applyNumberFormat="1" applyAlignment="1">
      <alignment shrinkToFit="1"/>
    </xf>
    <xf numFmtId="0" fontId="14" fillId="0" borderId="0" xfId="4" applyNumberFormat="1" applyFont="1" applyAlignment="1">
      <alignment shrinkToFit="1"/>
    </xf>
    <xf numFmtId="0" fontId="7" fillId="0" borderId="0" xfId="4" applyNumberFormat="1" applyAlignment="1">
      <alignment horizontal="left"/>
    </xf>
    <xf numFmtId="2" fontId="14" fillId="0" borderId="0" xfId="4" applyNumberFormat="1" applyFont="1" applyAlignment="1">
      <alignment wrapText="1"/>
    </xf>
    <xf numFmtId="2" fontId="14" fillId="0" borderId="0" xfId="4" applyNumberFormat="1" applyFont="1" applyAlignment="1">
      <alignment vertical="top" wrapText="1"/>
    </xf>
    <xf numFmtId="0" fontId="14" fillId="0" borderId="0" xfId="4" applyNumberFormat="1" applyFont="1" applyAlignment="1">
      <alignment wrapText="1"/>
    </xf>
    <xf numFmtId="164" fontId="14" fillId="0" borderId="0" xfId="4" applyFont="1" applyAlignment="1">
      <alignment vertical="top" wrapText="1"/>
    </xf>
    <xf numFmtId="164" fontId="14" fillId="0" borderId="0" xfId="4" applyFont="1" applyAlignment="1">
      <alignment wrapText="1"/>
    </xf>
    <xf numFmtId="164" fontId="14" fillId="0" borderId="0" xfId="4" applyFont="1" applyAlignment="1">
      <alignment vertical="top"/>
    </xf>
    <xf numFmtId="0" fontId="14" fillId="0" borderId="0" xfId="4" applyNumberFormat="1" applyFont="1" applyAlignment="1">
      <alignment vertical="top" wrapText="1"/>
    </xf>
    <xf numFmtId="0" fontId="14" fillId="0" borderId="0" xfId="4" applyNumberFormat="1" applyFont="1" applyAlignment="1">
      <alignment vertical="top"/>
    </xf>
    <xf numFmtId="164" fontId="7" fillId="0" borderId="0" xfId="4" applyAlignment="1">
      <alignment vertical="top" wrapText="1"/>
    </xf>
    <xf numFmtId="0" fontId="7" fillId="0" borderId="0" xfId="4" applyNumberFormat="1" applyAlignment="1">
      <alignment wrapText="1"/>
    </xf>
    <xf numFmtId="0" fontId="0" fillId="0" borderId="0" xfId="0" applyAlignment="1">
      <alignment horizontal="left" vertical="center" wrapText="1"/>
    </xf>
    <xf numFmtId="0" fontId="23" fillId="0" borderId="0" xfId="0" applyFont="1" applyAlignment="1">
      <alignment horizontal="left" vertical="center" wrapText="1"/>
    </xf>
    <xf numFmtId="0" fontId="23" fillId="0" borderId="0" xfId="0" applyFont="1" applyAlignment="1">
      <alignment vertical="center"/>
    </xf>
    <xf numFmtId="0" fontId="0" fillId="0" borderId="0" xfId="0" quotePrefix="1" applyAlignment="1">
      <alignment horizontal="left" vertical="center" wrapText="1"/>
    </xf>
    <xf numFmtId="0" fontId="23" fillId="0" borderId="0" xfId="0" applyFont="1"/>
    <xf numFmtId="0" fontId="24" fillId="0" borderId="0" xfId="0" applyFont="1" applyAlignment="1">
      <alignment vertical="center"/>
    </xf>
    <xf numFmtId="0" fontId="0" fillId="0" borderId="0" xfId="0" quotePrefix="1" applyAlignment="1">
      <alignment horizontal="left"/>
    </xf>
    <xf numFmtId="9" fontId="0" fillId="0" borderId="0" xfId="0" applyNumberFormat="1"/>
    <xf numFmtId="0" fontId="5" fillId="0" borderId="0" xfId="2" applyNumberFormat="1" applyAlignment="1"/>
    <xf numFmtId="0" fontId="0" fillId="0" borderId="0" xfId="0" quotePrefix="1" applyAlignment="1">
      <alignment horizontal="left" wrapText="1"/>
    </xf>
    <xf numFmtId="0" fontId="5" fillId="0" borderId="0" xfId="0" applyFont="1"/>
    <xf numFmtId="0" fontId="2" fillId="2" borderId="1" xfId="1" applyFill="1" applyBorder="1" applyAlignment="1" applyProtection="1">
      <alignment horizontal="center"/>
      <protection locked="0"/>
    </xf>
    <xf numFmtId="0" fontId="13" fillId="0" borderId="0" xfId="0" applyFont="1"/>
    <xf numFmtId="0" fontId="2" fillId="0" borderId="0" xfId="1"/>
    <xf numFmtId="0" fontId="3" fillId="0" borderId="0" xfId="1" applyFont="1"/>
    <xf numFmtId="0" fontId="4" fillId="0" borderId="0" xfId="1" applyFont="1"/>
    <xf numFmtId="0" fontId="4" fillId="0" borderId="0" xfId="0" applyFont="1"/>
    <xf numFmtId="0" fontId="17" fillId="0" borderId="0" xfId="0" quotePrefix="1" applyFont="1" applyAlignment="1">
      <alignment horizontal="left"/>
    </xf>
    <xf numFmtId="0" fontId="19" fillId="0" borderId="0" xfId="0" applyFont="1" applyAlignment="1">
      <alignment horizontal="left"/>
    </xf>
    <xf numFmtId="0" fontId="29" fillId="0" borderId="0" xfId="2" applyNumberFormat="1" applyFont="1" applyAlignment="1"/>
    <xf numFmtId="0" fontId="29" fillId="0" borderId="0" xfId="0" applyFont="1"/>
    <xf numFmtId="1" fontId="30" fillId="0" borderId="0" xfId="2" applyNumberFormat="1" applyFont="1" applyAlignment="1">
      <alignment horizontal="left"/>
    </xf>
    <xf numFmtId="0" fontId="5" fillId="0" borderId="0" xfId="4" applyNumberFormat="1" applyFont="1" applyAlignment="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xf>
    <xf numFmtId="0" fontId="21" fillId="2" borderId="1" xfId="0" applyFont="1" applyFill="1" applyBorder="1" applyAlignment="1" applyProtection="1">
      <alignment horizontal="center" vertical="center" wrapText="1"/>
      <protection locked="0"/>
    </xf>
    <xf numFmtId="0" fontId="21" fillId="6" borderId="1" xfId="0" applyFont="1" applyFill="1" applyBorder="1" applyAlignment="1" applyProtection="1">
      <alignment horizontal="center" vertical="center" wrapText="1"/>
      <protection locked="0"/>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0" xfId="0" applyFont="1" applyFill="1" applyAlignment="1">
      <alignment horizontal="center" vertical="center" wrapText="1"/>
    </xf>
    <xf numFmtId="0" fontId="0" fillId="7" borderId="1" xfId="0" quotePrefix="1" applyFill="1" applyBorder="1" applyAlignment="1">
      <alignment horizontal="left" vertical="center" wrapText="1"/>
    </xf>
    <xf numFmtId="0" fontId="0" fillId="0" borderId="0" xfId="0" applyAlignment="1">
      <alignment horizontal="center" vertical="center"/>
    </xf>
    <xf numFmtId="9" fontId="0" fillId="7" borderId="1" xfId="0" applyNumberFormat="1" applyFill="1" applyBorder="1" applyAlignment="1">
      <alignment horizontal="left" vertical="center"/>
    </xf>
    <xf numFmtId="0" fontId="0" fillId="7" borderId="1" xfId="0" applyFill="1" applyBorder="1" applyAlignment="1">
      <alignment horizontal="left" vertical="center"/>
    </xf>
    <xf numFmtId="0" fontId="0" fillId="7" borderId="1" xfId="0" applyFill="1" applyBorder="1" applyAlignment="1">
      <alignment horizontal="left" vertical="center" wrapText="1"/>
    </xf>
    <xf numFmtId="0" fontId="0" fillId="0" borderId="15" xfId="0" applyBorder="1" applyAlignment="1">
      <alignment horizontal="center" vertical="center"/>
    </xf>
    <xf numFmtId="0" fontId="0" fillId="10" borderId="15" xfId="0" applyFill="1" applyBorder="1" applyAlignment="1">
      <alignment horizontal="center" vertical="center"/>
    </xf>
    <xf numFmtId="0" fontId="0" fillId="10" borderId="16" xfId="0" applyFill="1" applyBorder="1" applyAlignment="1">
      <alignment horizontal="center" vertical="center"/>
    </xf>
    <xf numFmtId="0" fontId="0" fillId="10" borderId="0" xfId="0" applyFill="1" applyAlignment="1">
      <alignment horizontal="center" vertical="center"/>
    </xf>
    <xf numFmtId="0" fontId="0" fillId="10" borderId="12" xfId="0" applyFill="1" applyBorder="1" applyAlignment="1">
      <alignment horizontal="center" vertical="center"/>
    </xf>
    <xf numFmtId="0" fontId="0" fillId="0" borderId="12" xfId="0" applyBorder="1" applyAlignment="1">
      <alignment horizontal="center" vertical="center"/>
    </xf>
    <xf numFmtId="0" fontId="25" fillId="8" borderId="5" xfId="0" applyFont="1" applyFill="1" applyBorder="1" applyAlignment="1">
      <alignment horizontal="center" vertical="center" wrapText="1"/>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25" fillId="8" borderId="6" xfId="0" applyFont="1" applyFill="1" applyBorder="1" applyAlignment="1">
      <alignment horizontal="center" vertical="center" wrapText="1"/>
    </xf>
    <xf numFmtId="0" fontId="4" fillId="0" borderId="0" xfId="0" applyFont="1" applyAlignment="1">
      <alignment horizontal="right"/>
    </xf>
    <xf numFmtId="0" fontId="34" fillId="0" borderId="0" xfId="0" applyFont="1" applyAlignment="1">
      <alignment vertical="center"/>
    </xf>
    <xf numFmtId="0" fontId="0" fillId="0" borderId="6" xfId="0" quotePrefix="1" applyBorder="1" applyAlignment="1">
      <alignment horizontal="left"/>
    </xf>
    <xf numFmtId="0" fontId="0" fillId="0" borderId="10" xfId="0" applyBorder="1"/>
    <xf numFmtId="0" fontId="0" fillId="0" borderId="13" xfId="0" applyBorder="1" applyAlignment="1">
      <alignment horizontal="left"/>
    </xf>
    <xf numFmtId="0" fontId="0" fillId="0" borderId="19" xfId="0" applyBorder="1"/>
    <xf numFmtId="0" fontId="0" fillId="0" borderId="14" xfId="0" applyBorder="1"/>
    <xf numFmtId="0" fontId="0" fillId="0" borderId="13" xfId="0" quotePrefix="1" applyBorder="1" applyAlignment="1">
      <alignment horizontal="left"/>
    </xf>
    <xf numFmtId="0" fontId="0" fillId="0" borderId="6" xfId="0" applyBorder="1" applyAlignment="1">
      <alignment horizontal="left"/>
    </xf>
    <xf numFmtId="0" fontId="0" fillId="0" borderId="6" xfId="0" applyBorder="1"/>
    <xf numFmtId="0" fontId="0" fillId="0" borderId="13" xfId="0" applyBorder="1"/>
    <xf numFmtId="0" fontId="16" fillId="3" borderId="1" xfId="0" applyFont="1" applyFill="1" applyBorder="1" applyAlignment="1">
      <alignment horizontal="left" vertical="center" wrapText="1"/>
    </xf>
    <xf numFmtId="0" fontId="0" fillId="8" borderId="1" xfId="0" applyFill="1" applyBorder="1" applyAlignment="1">
      <alignment horizontal="right"/>
    </xf>
    <xf numFmtId="0" fontId="0" fillId="9" borderId="1" xfId="0" applyFill="1" applyBorder="1" applyAlignment="1">
      <alignment horizontal="right"/>
    </xf>
    <xf numFmtId="0" fontId="0" fillId="0" borderId="19" xfId="0" quotePrefix="1" applyBorder="1"/>
    <xf numFmtId="0" fontId="3" fillId="0" borderId="0" xfId="0" applyFont="1"/>
    <xf numFmtId="0" fontId="0" fillId="11" borderId="1" xfId="0" applyFill="1" applyBorder="1" applyAlignment="1">
      <alignment horizontal="right"/>
    </xf>
    <xf numFmtId="0" fontId="31" fillId="0" borderId="0" xfId="0" applyFont="1"/>
    <xf numFmtId="0" fontId="21" fillId="0" borderId="6" xfId="0" quotePrefix="1" applyFont="1" applyBorder="1" applyAlignment="1">
      <alignment horizontal="left"/>
    </xf>
    <xf numFmtId="0" fontId="1" fillId="0" borderId="0" xfId="0" applyFont="1" applyAlignment="1">
      <alignment wrapText="1"/>
    </xf>
    <xf numFmtId="0" fontId="0" fillId="12" borderId="20" xfId="0" applyFill="1" applyBorder="1" applyAlignment="1">
      <alignment horizontal="center" vertical="center"/>
    </xf>
    <xf numFmtId="0" fontId="32" fillId="0" borderId="0" xfId="0" applyFont="1"/>
    <xf numFmtId="0" fontId="5" fillId="0" borderId="0" xfId="4" applyNumberFormat="1" applyFont="1" applyAlignment="1">
      <alignment horizontal="center"/>
    </xf>
    <xf numFmtId="0" fontId="40" fillId="0" borderId="0" xfId="4" applyNumberFormat="1" applyFont="1" applyAlignment="1"/>
    <xf numFmtId="0" fontId="41" fillId="0" borderId="0" xfId="4" applyNumberFormat="1" applyFont="1" applyAlignment="1"/>
    <xf numFmtId="0" fontId="7" fillId="0" borderId="0" xfId="4" applyNumberFormat="1" applyAlignment="1">
      <alignment horizontal="center" vertical="center"/>
    </xf>
    <xf numFmtId="0" fontId="1" fillId="5" borderId="1" xfId="1" applyFont="1" applyFill="1" applyBorder="1" applyAlignment="1">
      <alignment horizontal="left" vertical="center"/>
    </xf>
    <xf numFmtId="0" fontId="43" fillId="5" borderId="1" xfId="0" applyFont="1" applyFill="1" applyBorder="1" applyAlignment="1">
      <alignment horizontal="left" vertical="center"/>
    </xf>
    <xf numFmtId="0" fontId="43" fillId="5" borderId="1" xfId="0" quotePrefix="1" applyFont="1" applyFill="1" applyBorder="1" applyAlignment="1">
      <alignment horizontal="left" vertical="center"/>
    </xf>
    <xf numFmtId="0" fontId="42" fillId="12" borderId="1" xfId="4" applyNumberFormat="1" applyFont="1" applyFill="1" applyBorder="1" applyAlignment="1">
      <alignment horizontal="center" vertical="center"/>
    </xf>
    <xf numFmtId="0" fontId="20" fillId="12" borderId="1"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5" fillId="0" borderId="0" xfId="4" applyNumberFormat="1" applyFont="1" applyAlignment="1">
      <alignment horizontal="left" vertical="center"/>
    </xf>
    <xf numFmtId="0" fontId="0" fillId="0" borderId="5" xfId="0" applyBorder="1"/>
    <xf numFmtId="0" fontId="0" fillId="0" borderId="18" xfId="0" applyBorder="1"/>
    <xf numFmtId="0" fontId="0" fillId="0" borderId="9" xfId="0" applyBorder="1"/>
    <xf numFmtId="0" fontId="44" fillId="0" borderId="0" xfId="0" applyFont="1" applyAlignment="1">
      <alignment horizontal="center"/>
    </xf>
    <xf numFmtId="0" fontId="0" fillId="2" borderId="1" xfId="1" applyFont="1" applyFill="1" applyBorder="1" applyAlignment="1" applyProtection="1">
      <alignment horizontal="center"/>
      <protection locked="0"/>
    </xf>
    <xf numFmtId="0" fontId="45" fillId="15" borderId="1" xfId="0" applyFont="1" applyFill="1" applyBorder="1" applyAlignment="1" applyProtection="1">
      <alignment horizontal="center" vertical="center" wrapText="1"/>
      <protection locked="0"/>
    </xf>
    <xf numFmtId="0" fontId="45" fillId="16" borderId="1" xfId="0" applyFont="1" applyFill="1" applyBorder="1" applyAlignment="1" applyProtection="1">
      <alignment horizontal="center" vertical="center" wrapText="1"/>
      <protection locked="0"/>
    </xf>
    <xf numFmtId="165" fontId="2" fillId="0" borderId="0" xfId="7" applyNumberFormat="1" applyProtection="1"/>
    <xf numFmtId="0" fontId="29" fillId="0" borderId="0" xfId="2" applyNumberFormat="1" applyFont="1" applyAlignment="1">
      <alignment horizontal="left"/>
    </xf>
    <xf numFmtId="0" fontId="5" fillId="0" borderId="0" xfId="2" applyNumberFormat="1" applyAlignment="1">
      <alignment horizontal="left"/>
    </xf>
    <xf numFmtId="9" fontId="21" fillId="2" borderId="1" xfId="6" applyFont="1" applyFill="1" applyBorder="1" applyAlignment="1" applyProtection="1">
      <alignment horizontal="center" vertical="center" wrapText="1"/>
      <protection locked="0"/>
    </xf>
    <xf numFmtId="0" fontId="36" fillId="0" borderId="0" xfId="0" applyFont="1"/>
    <xf numFmtId="0" fontId="0" fillId="12" borderId="20" xfId="0" applyFill="1" applyBorder="1" applyAlignment="1">
      <alignment horizontal="center" vertical="center" wrapText="1"/>
    </xf>
    <xf numFmtId="0" fontId="39" fillId="5" borderId="1" xfId="0" applyFont="1" applyFill="1" applyBorder="1" applyAlignment="1">
      <alignment horizontal="center" vertical="center" wrapText="1"/>
    </xf>
    <xf numFmtId="0" fontId="39" fillId="9" borderId="1" xfId="0" applyFont="1" applyFill="1" applyBorder="1" applyAlignment="1">
      <alignment horizontal="center" vertical="center" wrapText="1"/>
    </xf>
    <xf numFmtId="0" fontId="14" fillId="0" borderId="0" xfId="4" quotePrefix="1" applyNumberFormat="1" applyFont="1" applyAlignment="1"/>
    <xf numFmtId="0" fontId="14" fillId="0" borderId="0" xfId="4" applyNumberFormat="1" applyFont="1" applyAlignment="1"/>
    <xf numFmtId="0" fontId="11" fillId="0" borderId="0" xfId="4" quotePrefix="1" applyNumberFormat="1" applyFont="1" applyAlignment="1">
      <alignment horizontal="left" vertical="center"/>
    </xf>
    <xf numFmtId="0" fontId="14" fillId="0" borderId="0" xfId="4" quotePrefix="1" applyNumberFormat="1" applyFont="1" applyAlignment="1">
      <alignment horizontal="left"/>
    </xf>
    <xf numFmtId="0" fontId="13" fillId="0" borderId="0" xfId="4" quotePrefix="1" applyNumberFormat="1" applyFont="1" applyAlignment="1">
      <alignment horizontal="left"/>
    </xf>
    <xf numFmtId="0" fontId="14" fillId="0" borderId="0" xfId="0" quotePrefix="1" applyFont="1"/>
    <xf numFmtId="14" fontId="5" fillId="0" borderId="0" xfId="2" applyNumberFormat="1" applyAlignment="1"/>
    <xf numFmtId="49" fontId="21" fillId="6" borderId="1" xfId="0" applyNumberFormat="1" applyFont="1" applyFill="1" applyBorder="1" applyAlignment="1" applyProtection="1">
      <alignment horizontal="center" vertical="center" wrapText="1"/>
      <protection locked="0"/>
    </xf>
    <xf numFmtId="0" fontId="13" fillId="0" borderId="0" xfId="4" quotePrefix="1" applyNumberFormat="1" applyFont="1" applyAlignment="1"/>
    <xf numFmtId="0" fontId="2" fillId="0" borderId="0" xfId="1" applyAlignment="1">
      <alignment wrapText="1"/>
    </xf>
    <xf numFmtId="0" fontId="4" fillId="0" borderId="0" xfId="1" applyFont="1" applyAlignment="1">
      <alignment wrapText="1"/>
    </xf>
    <xf numFmtId="0" fontId="0" fillId="0" borderId="0" xfId="1" applyFont="1" applyAlignment="1">
      <alignment wrapText="1"/>
    </xf>
    <xf numFmtId="0" fontId="4" fillId="0" borderId="0" xfId="0" applyFont="1" applyAlignment="1">
      <alignment wrapText="1"/>
    </xf>
    <xf numFmtId="0" fontId="20" fillId="12" borderId="3" xfId="0" applyFont="1" applyFill="1" applyBorder="1" applyAlignment="1">
      <alignment horizontal="center" vertical="center" shrinkToFit="1"/>
    </xf>
    <xf numFmtId="0" fontId="8" fillId="0" borderId="0" xfId="4" applyNumberFormat="1" applyFont="1" applyAlignment="1"/>
    <xf numFmtId="14" fontId="2" fillId="2" borderId="1" xfId="1" applyNumberFormat="1" applyFill="1" applyBorder="1" applyAlignment="1" applyProtection="1">
      <alignment horizontal="center"/>
      <protection locked="0"/>
    </xf>
    <xf numFmtId="1" fontId="49" fillId="4" borderId="1" xfId="2" applyNumberFormat="1" applyFont="1" applyFill="1" applyBorder="1" applyAlignment="1">
      <alignment horizontal="center" vertical="center" wrapText="1"/>
    </xf>
    <xf numFmtId="0" fontId="52" fillId="0" borderId="0" xfId="9" applyFill="1" applyProtection="1"/>
    <xf numFmtId="0" fontId="17" fillId="0" borderId="0" xfId="0" applyFont="1"/>
    <xf numFmtId="0" fontId="0" fillId="0" borderId="0" xfId="0" applyAlignment="1">
      <alignment horizontal="center"/>
    </xf>
    <xf numFmtId="0" fontId="31" fillId="0" borderId="0" xfId="0" applyFont="1" applyAlignment="1">
      <alignment wrapText="1"/>
    </xf>
    <xf numFmtId="0" fontId="1" fillId="4" borderId="0" xfId="0" applyFont="1" applyFill="1" applyAlignment="1">
      <alignment horizontal="center"/>
    </xf>
    <xf numFmtId="0" fontId="1" fillId="0" borderId="0" xfId="0" applyFont="1" applyAlignment="1">
      <alignment horizontal="center"/>
    </xf>
    <xf numFmtId="0" fontId="16" fillId="3" borderId="1" xfId="0" applyFont="1" applyFill="1" applyBorder="1" applyAlignment="1">
      <alignment horizontal="center"/>
    </xf>
    <xf numFmtId="0" fontId="16" fillId="3" borderId="1" xfId="0" applyFont="1" applyFill="1" applyBorder="1" applyAlignment="1">
      <alignment horizontal="center" wrapText="1"/>
    </xf>
    <xf numFmtId="0" fontId="0" fillId="0" borderId="1" xfId="0" applyBorder="1" applyAlignment="1">
      <alignment horizontal="left" vertical="center" wrapText="1"/>
    </xf>
    <xf numFmtId="0" fontId="32" fillId="0" borderId="1" xfId="0" applyFont="1" applyBorder="1" applyAlignment="1">
      <alignment horizontal="left" vertical="center" wrapText="1"/>
    </xf>
    <xf numFmtId="0" fontId="0" fillId="0" borderId="0" xfId="0" applyAlignment="1">
      <alignment vertical="center" wrapText="1"/>
    </xf>
    <xf numFmtId="0" fontId="32" fillId="0" borderId="1" xfId="0" quotePrefix="1" applyFont="1" applyBorder="1" applyAlignment="1">
      <alignment horizontal="left" vertical="center" wrapText="1"/>
    </xf>
    <xf numFmtId="0" fontId="0" fillId="0" borderId="1" xfId="0" quotePrefix="1" applyBorder="1" applyAlignment="1">
      <alignment horizontal="left" vertical="center" wrapText="1"/>
    </xf>
    <xf numFmtId="0" fontId="37" fillId="0" borderId="1" xfId="0" applyFont="1" applyBorder="1" applyAlignment="1">
      <alignment horizontal="left" vertical="center" wrapText="1"/>
    </xf>
    <xf numFmtId="0" fontId="0" fillId="0" borderId="0" xfId="0" applyAlignment="1">
      <alignment horizontal="center" wrapText="1"/>
    </xf>
    <xf numFmtId="0" fontId="32" fillId="0" borderId="0" xfId="0" applyFont="1" applyAlignment="1">
      <alignment horizontal="left" vertical="center" wrapText="1"/>
    </xf>
    <xf numFmtId="0" fontId="33" fillId="0" borderId="0" xfId="0" applyFont="1" applyAlignment="1">
      <alignment vertical="center"/>
    </xf>
    <xf numFmtId="0" fontId="33" fillId="0" borderId="0" xfId="0" applyFont="1"/>
    <xf numFmtId="0" fontId="46" fillId="0" borderId="1" xfId="0" applyFont="1" applyBorder="1" applyAlignment="1">
      <alignment horizontal="left" vertical="center" wrapText="1"/>
    </xf>
    <xf numFmtId="0" fontId="16" fillId="3" borderId="0" xfId="0" applyFont="1" applyFill="1" applyAlignment="1">
      <alignment horizontal="left" vertical="center" wrapText="1"/>
    </xf>
    <xf numFmtId="0" fontId="5" fillId="0" borderId="0" xfId="2" quotePrefix="1" applyNumberFormat="1" applyAlignment="1"/>
    <xf numFmtId="0" fontId="10" fillId="2" borderId="1" xfId="3" applyFill="1" applyBorder="1" applyAlignment="1" applyProtection="1">
      <alignment horizontal="center"/>
      <protection locked="0"/>
    </xf>
    <xf numFmtId="1" fontId="2" fillId="2" borderId="1" xfId="1" applyNumberFormat="1" applyFill="1" applyBorder="1" applyAlignment="1" applyProtection="1">
      <alignment horizontal="center"/>
      <protection locked="0"/>
    </xf>
    <xf numFmtId="166" fontId="21" fillId="6" borderId="1" xfId="8" applyNumberFormat="1" applyFont="1" applyFill="1" applyBorder="1" applyAlignment="1" applyProtection="1">
      <alignment horizontal="center" vertical="center" wrapText="1"/>
      <protection locked="0"/>
    </xf>
    <xf numFmtId="0" fontId="0" fillId="0" borderId="0" xfId="1" applyFont="1" applyAlignment="1">
      <alignment horizontal="right" wrapText="1"/>
    </xf>
    <xf numFmtId="1" fontId="53" fillId="4" borderId="1" xfId="2" applyNumberFormat="1"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50" fillId="0" borderId="1" xfId="0" applyFont="1" applyBorder="1" applyAlignment="1">
      <alignment vertical="center" wrapText="1"/>
    </xf>
    <xf numFmtId="0" fontId="50" fillId="0" borderId="1" xfId="0" quotePrefix="1" applyFont="1" applyBorder="1" applyAlignment="1">
      <alignment horizontal="left" vertical="center" wrapText="1"/>
    </xf>
    <xf numFmtId="0" fontId="25" fillId="0" borderId="0" xfId="0" applyFont="1" applyAlignment="1">
      <alignment wrapText="1"/>
    </xf>
    <xf numFmtId="0" fontId="25" fillId="0" borderId="0" xfId="0" applyFont="1" applyAlignment="1">
      <alignment horizontal="center" vertical="center" wrapText="1"/>
    </xf>
    <xf numFmtId="0" fontId="1" fillId="12" borderId="1" xfId="1" applyFont="1" applyFill="1" applyBorder="1" applyAlignment="1">
      <alignment horizontal="center"/>
    </xf>
    <xf numFmtId="167" fontId="1" fillId="12" borderId="1" xfId="6" applyNumberFormat="1" applyFont="1" applyFill="1" applyBorder="1" applyAlignment="1" applyProtection="1">
      <alignment horizontal="center"/>
    </xf>
    <xf numFmtId="166" fontId="2" fillId="2" borderId="1" xfId="1" applyNumberFormat="1" applyFill="1" applyBorder="1" applyAlignment="1" applyProtection="1">
      <alignment horizontal="center"/>
      <protection locked="0"/>
    </xf>
    <xf numFmtId="10" fontId="2" fillId="2" borderId="1" xfId="1" applyNumberFormat="1" applyFill="1" applyBorder="1" applyAlignment="1" applyProtection="1">
      <alignment horizontal="center" vertical="center"/>
      <protection locked="0"/>
    </xf>
    <xf numFmtId="0" fontId="0" fillId="14" borderId="0" xfId="0" applyFill="1" applyAlignment="1">
      <alignment horizontal="center" vertical="center"/>
    </xf>
    <xf numFmtId="0" fontId="0" fillId="6" borderId="0" xfId="0" applyFill="1" applyAlignment="1">
      <alignment horizontal="center" vertical="center"/>
    </xf>
    <xf numFmtId="0" fontId="0" fillId="2" borderId="1" xfId="1" applyFont="1" applyFill="1" applyBorder="1" applyAlignment="1" applyProtection="1">
      <alignment horizontal="center" vertical="center" wrapText="1"/>
      <protection locked="0"/>
    </xf>
    <xf numFmtId="0" fontId="2" fillId="0" borderId="0" xfId="1" applyAlignment="1">
      <alignment horizontal="center"/>
    </xf>
    <xf numFmtId="0" fontId="21" fillId="0" borderId="0" xfId="1" applyFont="1"/>
    <xf numFmtId="0" fontId="31" fillId="0" borderId="0" xfId="1" applyFont="1"/>
    <xf numFmtId="0" fontId="0" fillId="0" borderId="0" xfId="1" applyFont="1"/>
    <xf numFmtId="14" fontId="0" fillId="0" borderId="0" xfId="1" applyNumberFormat="1" applyFont="1"/>
    <xf numFmtId="0" fontId="36" fillId="0" borderId="0" xfId="1" applyFont="1"/>
    <xf numFmtId="0" fontId="0" fillId="0" borderId="0" xfId="1" applyFont="1" applyAlignment="1">
      <alignment vertical="center"/>
    </xf>
    <xf numFmtId="0" fontId="2" fillId="0" borderId="0" xfId="1" applyAlignment="1">
      <alignment vertical="center" wrapText="1"/>
    </xf>
    <xf numFmtId="1" fontId="2" fillId="0" borderId="0" xfId="1" applyNumberFormat="1"/>
    <xf numFmtId="0" fontId="38" fillId="0" borderId="0" xfId="1" applyFont="1" applyAlignment="1">
      <alignment wrapText="1"/>
    </xf>
    <xf numFmtId="0" fontId="3" fillId="0" borderId="0" xfId="1" applyFont="1" applyAlignment="1">
      <alignment wrapText="1"/>
    </xf>
    <xf numFmtId="0" fontId="14" fillId="0" borderId="0" xfId="0" quotePrefix="1" applyFont="1" applyProtection="1">
      <protection locked="0"/>
    </xf>
    <xf numFmtId="0" fontId="1" fillId="12" borderId="1" xfId="1" applyFont="1" applyFill="1" applyBorder="1" applyAlignment="1">
      <alignment horizontal="center" wrapText="1"/>
    </xf>
    <xf numFmtId="0" fontId="5" fillId="0" borderId="1" xfId="4" applyNumberFormat="1" applyFont="1" applyBorder="1" applyAlignment="1"/>
    <xf numFmtId="0" fontId="48" fillId="0" borderId="0" xfId="1" applyFont="1" applyAlignment="1">
      <alignment horizontal="center" vertical="center"/>
    </xf>
    <xf numFmtId="0" fontId="23" fillId="0" borderId="1" xfId="0" quotePrefix="1" applyFont="1" applyBorder="1" applyAlignment="1">
      <alignment horizontal="left" vertical="center" wrapText="1"/>
    </xf>
    <xf numFmtId="0" fontId="0" fillId="0" borderId="1" xfId="0" applyBorder="1" applyAlignment="1">
      <alignment horizontal="left" vertical="center"/>
    </xf>
    <xf numFmtId="0" fontId="23" fillId="0" borderId="1" xfId="0" applyFont="1" applyBorder="1" applyAlignment="1">
      <alignment vertical="center" wrapText="1"/>
    </xf>
    <xf numFmtId="0" fontId="23" fillId="0" borderId="0" xfId="0" applyFont="1" applyAlignment="1">
      <alignment vertical="center" wrapText="1"/>
    </xf>
    <xf numFmtId="0" fontId="57" fillId="0" borderId="0" xfId="0" applyFont="1"/>
    <xf numFmtId="0" fontId="21" fillId="2" borderId="1" xfId="0" applyFont="1" applyFill="1" applyBorder="1" applyAlignment="1">
      <alignment horizontal="center" vertical="center" wrapText="1"/>
    </xf>
    <xf numFmtId="0" fontId="16" fillId="3" borderId="0" xfId="0" applyFont="1" applyFill="1" applyAlignment="1">
      <alignment horizontal="left" vertical="center" wrapText="1" indent="1"/>
    </xf>
    <xf numFmtId="0" fontId="16" fillId="3" borderId="23" xfId="0" applyFont="1" applyFill="1" applyBorder="1" applyAlignment="1">
      <alignment horizontal="left" vertical="center" wrapText="1" indent="1"/>
    </xf>
    <xf numFmtId="0" fontId="2" fillId="0" borderId="0" xfId="9" applyFont="1" applyFill="1" applyProtection="1"/>
    <xf numFmtId="0" fontId="58" fillId="0" borderId="0" xfId="1" applyFont="1"/>
    <xf numFmtId="0" fontId="1" fillId="0" borderId="0" xfId="1" applyFont="1" applyAlignment="1">
      <alignment horizontal="center"/>
    </xf>
    <xf numFmtId="0" fontId="4" fillId="0" borderId="0" xfId="1" applyFont="1" applyAlignment="1">
      <alignment horizontal="right" wrapText="1"/>
    </xf>
    <xf numFmtId="0" fontId="4" fillId="0" borderId="0" xfId="1" applyFont="1" applyAlignment="1">
      <alignment horizontal="right"/>
    </xf>
    <xf numFmtId="0" fontId="21" fillId="0" borderId="0" xfId="0" applyFont="1" applyAlignment="1" applyProtection="1">
      <alignment horizontal="center" vertical="center" wrapText="1"/>
      <protection locked="0"/>
    </xf>
    <xf numFmtId="9" fontId="21" fillId="0" borderId="0" xfId="6" applyFont="1" applyFill="1" applyBorder="1" applyAlignment="1" applyProtection="1">
      <alignment horizontal="center" vertical="center" wrapText="1"/>
      <protection locked="0"/>
    </xf>
    <xf numFmtId="1" fontId="21" fillId="0" borderId="0" xfId="6" applyNumberFormat="1"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5" xfId="0" applyBorder="1" applyAlignment="1">
      <alignment wrapText="1"/>
    </xf>
    <xf numFmtId="0" fontId="0" fillId="0" borderId="18" xfId="0" applyBorder="1" applyAlignment="1">
      <alignment vertical="center"/>
    </xf>
    <xf numFmtId="0" fontId="0" fillId="0" borderId="18" xfId="0" applyBorder="1" applyAlignment="1">
      <alignment horizontal="center" vertical="center"/>
    </xf>
    <xf numFmtId="0" fontId="0" fillId="0" borderId="6" xfId="0" applyBorder="1" applyAlignment="1">
      <alignment wrapText="1"/>
    </xf>
    <xf numFmtId="0" fontId="44" fillId="0" borderId="0" xfId="0" applyFont="1" applyAlignment="1">
      <alignment horizontal="center" vertical="center"/>
    </xf>
    <xf numFmtId="0" fontId="44" fillId="0" borderId="10" xfId="0" applyFont="1" applyBorder="1" applyAlignment="1">
      <alignment horizontal="center"/>
    </xf>
    <xf numFmtId="0" fontId="4" fillId="0" borderId="6" xfId="1" applyFont="1" applyBorder="1" applyAlignment="1">
      <alignment wrapText="1"/>
    </xf>
    <xf numFmtId="0" fontId="2" fillId="0" borderId="6" xfId="1" applyBorder="1" applyAlignment="1">
      <alignment wrapText="1"/>
    </xf>
    <xf numFmtId="0" fontId="1" fillId="0" borderId="10" xfId="0" applyFont="1" applyBorder="1"/>
    <xf numFmtId="0" fontId="2" fillId="0" borderId="6" xfId="1" applyBorder="1" applyAlignment="1">
      <alignment vertical="center" wrapText="1"/>
    </xf>
    <xf numFmtId="0" fontId="0" fillId="0" borderId="6" xfId="1" applyFont="1" applyBorder="1" applyAlignment="1">
      <alignment wrapText="1"/>
    </xf>
    <xf numFmtId="0" fontId="0" fillId="6" borderId="0" xfId="0" applyFill="1" applyAlignment="1">
      <alignment vertical="center"/>
    </xf>
    <xf numFmtId="0" fontId="0" fillId="4" borderId="0" xfId="0" applyFill="1"/>
    <xf numFmtId="0" fontId="2" fillId="0" borderId="10" xfId="1" applyBorder="1" applyAlignment="1">
      <alignment wrapText="1"/>
    </xf>
    <xf numFmtId="0" fontId="4" fillId="0" borderId="6" xfId="0" applyFont="1" applyBorder="1" applyAlignment="1">
      <alignment wrapText="1"/>
    </xf>
    <xf numFmtId="0" fontId="0" fillId="0" borderId="13" xfId="0" applyBorder="1" applyAlignment="1">
      <alignment wrapText="1"/>
    </xf>
    <xf numFmtId="0" fontId="0" fillId="0" borderId="19" xfId="0" applyBorder="1" applyAlignment="1">
      <alignment vertical="center"/>
    </xf>
    <xf numFmtId="0" fontId="0" fillId="0" borderId="19" xfId="0" applyBorder="1" applyAlignment="1">
      <alignment horizontal="center" vertical="center"/>
    </xf>
    <xf numFmtId="0" fontId="25" fillId="6" borderId="6" xfId="0" applyFont="1" applyFill="1" applyBorder="1" applyAlignment="1">
      <alignment horizontal="center" vertical="center" wrapText="1"/>
    </xf>
    <xf numFmtId="0" fontId="0" fillId="6" borderId="10" xfId="0" applyFill="1" applyBorder="1" applyAlignment="1">
      <alignment horizontal="center" vertical="center"/>
    </xf>
    <xf numFmtId="0" fontId="23" fillId="6" borderId="6" xfId="0" applyFont="1" applyFill="1" applyBorder="1" applyAlignment="1">
      <alignment horizontal="center" vertical="center" wrapText="1"/>
    </xf>
    <xf numFmtId="16" fontId="0" fillId="7" borderId="1" xfId="0" quotePrefix="1" applyNumberFormat="1" applyFill="1" applyBorder="1" applyAlignment="1">
      <alignment horizontal="center" vertical="center" wrapText="1"/>
    </xf>
    <xf numFmtId="0" fontId="1" fillId="8" borderId="1" xfId="0" applyFont="1" applyFill="1" applyBorder="1" applyAlignment="1">
      <alignment horizontal="right"/>
    </xf>
    <xf numFmtId="9" fontId="0" fillId="0" borderId="0" xfId="7" applyNumberFormat="1" applyFont="1"/>
    <xf numFmtId="0" fontId="21" fillId="0" borderId="1" xfId="0" quotePrefix="1" applyFont="1" applyBorder="1" applyAlignment="1">
      <alignment horizontal="left" vertical="center" wrapText="1"/>
    </xf>
    <xf numFmtId="0" fontId="48" fillId="0" borderId="0" xfId="1" applyFont="1" applyAlignment="1">
      <alignment horizontal="center" vertical="center"/>
    </xf>
    <xf numFmtId="0" fontId="35" fillId="12" borderId="5" xfId="4" quotePrefix="1" applyNumberFormat="1" applyFont="1" applyFill="1" applyBorder="1" applyAlignment="1">
      <alignment horizontal="center" vertical="center" wrapText="1"/>
    </xf>
    <xf numFmtId="0" fontId="35" fillId="12" borderId="18" xfId="4" quotePrefix="1" applyNumberFormat="1" applyFont="1" applyFill="1" applyBorder="1" applyAlignment="1">
      <alignment horizontal="center" vertical="center" wrapText="1"/>
    </xf>
    <xf numFmtId="0" fontId="35" fillId="12" borderId="9" xfId="4" quotePrefix="1" applyNumberFormat="1" applyFont="1" applyFill="1" applyBorder="1" applyAlignment="1">
      <alignment horizontal="center" vertical="center" wrapText="1"/>
    </xf>
    <xf numFmtId="0" fontId="35" fillId="12" borderId="6" xfId="4" quotePrefix="1" applyNumberFormat="1" applyFont="1" applyFill="1" applyBorder="1" applyAlignment="1">
      <alignment horizontal="center" vertical="center" wrapText="1"/>
    </xf>
    <xf numFmtId="0" fontId="35" fillId="12" borderId="0" xfId="4" quotePrefix="1" applyNumberFormat="1" applyFont="1" applyFill="1" applyAlignment="1">
      <alignment horizontal="center" vertical="center" wrapText="1"/>
    </xf>
    <xf numFmtId="0" fontId="35" fillId="12" borderId="10" xfId="4" quotePrefix="1" applyNumberFormat="1" applyFont="1" applyFill="1" applyBorder="1" applyAlignment="1">
      <alignment horizontal="center" vertical="center" wrapText="1"/>
    </xf>
    <xf numFmtId="0" fontId="35" fillId="12" borderId="13" xfId="4" quotePrefix="1" applyNumberFormat="1" applyFont="1" applyFill="1" applyBorder="1" applyAlignment="1">
      <alignment horizontal="center" vertical="center" wrapText="1"/>
    </xf>
    <xf numFmtId="0" fontId="35" fillId="12" borderId="19" xfId="4" quotePrefix="1" applyNumberFormat="1" applyFont="1" applyFill="1" applyBorder="1" applyAlignment="1">
      <alignment horizontal="center" vertical="center" wrapText="1"/>
    </xf>
    <xf numFmtId="0" fontId="35" fillId="12" borderId="14" xfId="4" quotePrefix="1" applyNumberFormat="1" applyFont="1" applyFill="1" applyBorder="1" applyAlignment="1">
      <alignment horizontal="center" vertical="center" wrapText="1"/>
    </xf>
    <xf numFmtId="0" fontId="14" fillId="0" borderId="0" xfId="4" quotePrefix="1" applyNumberFormat="1" applyFont="1" applyAlignment="1"/>
    <xf numFmtId="0" fontId="11" fillId="0" borderId="0" xfId="4" quotePrefix="1" applyNumberFormat="1" applyFont="1" applyAlignment="1">
      <alignment horizontal="left" vertical="center"/>
    </xf>
    <xf numFmtId="0" fontId="14" fillId="0" borderId="0" xfId="4" quotePrefix="1" applyNumberFormat="1" applyFont="1" applyAlignment="1">
      <alignment horizontal="left"/>
    </xf>
    <xf numFmtId="0" fontId="14" fillId="0" borderId="0" xfId="4" applyNumberFormat="1" applyFont="1" applyAlignment="1"/>
    <xf numFmtId="0" fontId="13" fillId="5" borderId="7" xfId="2" applyNumberFormat="1" applyFont="1" applyFill="1" applyBorder="1" applyAlignment="1">
      <alignment horizontal="left" vertical="center" wrapText="1"/>
    </xf>
    <xf numFmtId="0" fontId="13" fillId="5" borderId="8" xfId="2" applyNumberFormat="1" applyFont="1" applyFill="1" applyBorder="1" applyAlignment="1">
      <alignment horizontal="left" vertical="center" wrapText="1"/>
    </xf>
    <xf numFmtId="0" fontId="13" fillId="5" borderId="11" xfId="2" applyNumberFormat="1" applyFont="1" applyFill="1" applyBorder="1" applyAlignment="1">
      <alignment horizontal="left" vertical="center" wrapText="1"/>
    </xf>
    <xf numFmtId="0" fontId="48" fillId="0" borderId="0" xfId="1" applyFont="1" applyAlignment="1">
      <alignment horizontal="center" vertical="center" shrinkToFit="1"/>
    </xf>
    <xf numFmtId="0" fontId="54" fillId="5" borderId="7" xfId="2" applyNumberFormat="1" applyFont="1" applyFill="1" applyBorder="1" applyAlignment="1">
      <alignment horizontal="left" vertical="center" wrapText="1"/>
    </xf>
    <xf numFmtId="0" fontId="54" fillId="5" borderId="8" xfId="2" applyNumberFormat="1" applyFont="1" applyFill="1" applyBorder="1" applyAlignment="1">
      <alignment horizontal="left" vertical="center" wrapText="1"/>
    </xf>
    <xf numFmtId="0" fontId="54" fillId="5" borderId="11" xfId="2" applyNumberFormat="1" applyFont="1" applyFill="1" applyBorder="1" applyAlignment="1">
      <alignment horizontal="left" vertical="center" wrapText="1"/>
    </xf>
    <xf numFmtId="0" fontId="8" fillId="0" borderId="5" xfId="4" applyNumberFormat="1" applyFont="1" applyBorder="1" applyAlignment="1">
      <alignment horizontal="center" vertical="center"/>
    </xf>
    <xf numFmtId="0" fontId="8" fillId="0" borderId="18" xfId="4" applyNumberFormat="1" applyFont="1" applyBorder="1" applyAlignment="1">
      <alignment horizontal="center" vertical="center"/>
    </xf>
    <xf numFmtId="0" fontId="8" fillId="0" borderId="9" xfId="4" applyNumberFormat="1" applyFont="1" applyBorder="1" applyAlignment="1">
      <alignment horizontal="center" vertical="center"/>
    </xf>
    <xf numFmtId="0" fontId="8" fillId="0" borderId="13" xfId="4" applyNumberFormat="1" applyFont="1" applyBorder="1" applyAlignment="1">
      <alignment horizontal="center" vertical="center"/>
    </xf>
    <xf numFmtId="0" fontId="8" fillId="0" borderId="19" xfId="4" applyNumberFormat="1" applyFont="1" applyBorder="1" applyAlignment="1">
      <alignment horizontal="center" vertical="center"/>
    </xf>
    <xf numFmtId="0" fontId="8" fillId="0" borderId="14" xfId="4" applyNumberFormat="1" applyFont="1" applyBorder="1" applyAlignment="1">
      <alignment horizontal="center" vertical="center"/>
    </xf>
    <xf numFmtId="0" fontId="8" fillId="5" borderId="22" xfId="2" applyNumberFormat="1" applyFont="1" applyFill="1" applyBorder="1" applyAlignment="1">
      <alignment horizontal="center" vertical="center" wrapText="1"/>
    </xf>
    <xf numFmtId="0" fontId="8" fillId="5" borderId="15" xfId="2" applyNumberFormat="1" applyFont="1" applyFill="1" applyBorder="1" applyAlignment="1">
      <alignment horizontal="center" vertical="center" wrapText="1"/>
    </xf>
    <xf numFmtId="0" fontId="8" fillId="5" borderId="16" xfId="2" applyNumberFormat="1" applyFont="1" applyFill="1" applyBorder="1" applyAlignment="1">
      <alignment horizontal="center" vertical="center" wrapText="1"/>
    </xf>
    <xf numFmtId="0" fontId="8" fillId="5" borderId="2" xfId="2" applyNumberFormat="1" applyFont="1" applyFill="1" applyBorder="1" applyAlignment="1">
      <alignment horizontal="center" vertical="center" wrapText="1"/>
    </xf>
    <xf numFmtId="0" fontId="8" fillId="5" borderId="0" xfId="2" applyNumberFormat="1" applyFont="1" applyFill="1" applyAlignment="1">
      <alignment horizontal="center" vertical="center" wrapText="1"/>
    </xf>
    <xf numFmtId="0" fontId="8" fillId="5" borderId="12" xfId="2" applyNumberFormat="1" applyFont="1" applyFill="1" applyBorder="1" applyAlignment="1">
      <alignment horizontal="center" vertical="center" wrapText="1"/>
    </xf>
    <xf numFmtId="0" fontId="8" fillId="5" borderId="21" xfId="2" applyNumberFormat="1" applyFont="1" applyFill="1" applyBorder="1" applyAlignment="1">
      <alignment horizontal="center" vertical="center" wrapText="1"/>
    </xf>
    <xf numFmtId="0" fontId="8" fillId="5" borderId="4" xfId="2" applyNumberFormat="1" applyFont="1" applyFill="1" applyBorder="1" applyAlignment="1">
      <alignment horizontal="center" vertical="center" wrapText="1"/>
    </xf>
    <xf numFmtId="0" fontId="8" fillId="5" borderId="17" xfId="2" applyNumberFormat="1" applyFont="1" applyFill="1" applyBorder="1" applyAlignment="1">
      <alignment horizontal="center" vertical="center" wrapText="1"/>
    </xf>
    <xf numFmtId="0" fontId="16" fillId="3" borderId="5" xfId="0" applyFont="1" applyFill="1" applyBorder="1" applyAlignment="1">
      <alignment horizontal="left" vertical="center"/>
    </xf>
    <xf numFmtId="0" fontId="16" fillId="3" borderId="18" xfId="0" applyFont="1" applyFill="1" applyBorder="1" applyAlignment="1">
      <alignment horizontal="left" vertical="center"/>
    </xf>
    <xf numFmtId="0" fontId="16" fillId="3" borderId="9" xfId="0" applyFont="1" applyFill="1" applyBorder="1" applyAlignment="1">
      <alignment horizontal="left" vertical="center"/>
    </xf>
    <xf numFmtId="0" fontId="34" fillId="0" borderId="19" xfId="0" applyFont="1" applyBorder="1" applyAlignment="1">
      <alignment horizontal="center" vertical="center"/>
    </xf>
    <xf numFmtId="0" fontId="34" fillId="0" borderId="0" xfId="0" applyFont="1" applyAlignment="1">
      <alignment horizontal="center" vertical="center"/>
    </xf>
    <xf numFmtId="0" fontId="16" fillId="13" borderId="21" xfId="0" applyFont="1" applyFill="1" applyBorder="1" applyAlignment="1">
      <alignment horizontal="center"/>
    </xf>
    <xf numFmtId="0" fontId="16" fillId="13" borderId="4" xfId="0" applyFont="1" applyFill="1" applyBorder="1" applyAlignment="1">
      <alignment horizontal="center"/>
    </xf>
    <xf numFmtId="0" fontId="16" fillId="3" borderId="21"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17" xfId="0" applyFont="1" applyFill="1" applyBorder="1" applyAlignment="1">
      <alignment horizontal="center" vertical="center"/>
    </xf>
  </cellXfs>
  <cellStyles count="10">
    <cellStyle name="Comma" xfId="7" builtinId="3"/>
    <cellStyle name="Currency" xfId="8" builtinId="4"/>
    <cellStyle name="Good" xfId="9" builtinId="26"/>
    <cellStyle name="Hyperlink" xfId="3" builtinId="8"/>
    <cellStyle name="Hyperlink 2" xfId="5" xr:uid="{00000000-0005-0000-0000-000001000000}"/>
    <cellStyle name="Normal" xfId="0" builtinId="0"/>
    <cellStyle name="Normal 2" xfId="2" xr:uid="{00000000-0005-0000-0000-000003000000}"/>
    <cellStyle name="Normal 3" xfId="1" xr:uid="{00000000-0005-0000-0000-000004000000}"/>
    <cellStyle name="Normal 4" xfId="4" xr:uid="{00000000-0005-0000-0000-000005000000}"/>
    <cellStyle name="Percent" xfId="6" builtinId="5"/>
  </cellStyles>
  <dxfs count="6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rgb="FFC00000"/>
      </font>
    </dxf>
    <dxf>
      <font>
        <b/>
        <i val="0"/>
        <color auto="1"/>
      </font>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theme="1"/>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ont>
        <color theme="3" tint="0.79998168889431442"/>
      </font>
      <fill>
        <patternFill>
          <bgColor theme="3" tint="0.79998168889431442"/>
        </patternFill>
      </fill>
      <border>
        <left/>
        <right/>
        <top/>
        <bottom/>
        <vertical/>
        <horizontal/>
      </border>
    </dxf>
    <dxf>
      <font>
        <b/>
        <i/>
        <color rgb="FF9C0006"/>
      </font>
    </dxf>
    <dxf>
      <font>
        <b/>
        <i val="0"/>
        <color rgb="FFC00000"/>
      </font>
      <fill>
        <patternFill>
          <bgColor theme="5"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110A9A"/>
      <color rgb="FFFCE4D6"/>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scendanalytics.sharepoint.com/Users/ban49/Ascend%20Analytics/AA%20Consulting%20-%20Documents/CPA/Data%20Templates/CPA%20Clean%20Energy%20RFO%20Offer%20Form_utilitysca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mw93\Downloads\Copy%20of%20CPA%202024%20RFO%20Offer%20Form%20-%20Unlocked%20E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scendanalytics.sharepoint.com/sites/ExternalCustomers/CPA/Shared%20Documents/Customer%20Folder/2022%20Midterm%20Reliability%20RFO/2%20Solicitation%20Documents/01_Previous/CPA%202019%20Offer%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structions"/>
      <sheetName val="1. Participant &amp; Project Info"/>
      <sheetName val="2. Variable Renewables Template"/>
      <sheetName val="3. Storage Data Template"/>
      <sheetName val="4a. Firm Renewables - Hourly"/>
      <sheetName val="4b. Firm Renewables - Long Term"/>
      <sheetName val="Qualitative Coding"/>
      <sheetName val="Summary"/>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Participant &amp; Project Info"/>
      <sheetName val="index"/>
      <sheetName val="6. Development Risk"/>
      <sheetName val="Development Risk Scoring"/>
      <sheetName val="Qual &amp; Risk Responses"/>
    </sheetNames>
    <sheetDataSet>
      <sheetData sheetId="0" refreshError="1"/>
      <sheetData sheetId="1" refreshError="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onses"/>
      <sheetName val="index"/>
      <sheetName val="Instructions"/>
      <sheetName val="1. Participant &amp; Project Info"/>
      <sheetName val="2. Intermittent RE - Hourly"/>
      <sheetName val="3a. RE+Storage Hourly"/>
      <sheetName val="3b. Storage - Operation"/>
      <sheetName val="4a. Firm RE - Hourly"/>
      <sheetName val="4b. Firm RE - Operation"/>
      <sheetName val="5. Qualitative Assessment"/>
      <sheetName val="6. Development Risk"/>
      <sheetName val="Qualitative &amp; Risk Coding"/>
      <sheetName val="Dev Coding"/>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bogi.evs.anl.gov/windmapper/porta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pageSetUpPr fitToPage="1"/>
  </sheetPr>
  <dimension ref="A1:AK75"/>
  <sheetViews>
    <sheetView showGridLines="0" tabSelected="1" zoomScaleNormal="100" workbookViewId="0">
      <selection activeCell="C13" sqref="C13"/>
    </sheetView>
  </sheetViews>
  <sheetFormatPr defaultColWidth="8.5546875" defaultRowHeight="13.2" x14ac:dyDescent="0.25"/>
  <cols>
    <col min="1" max="2" width="2.5546875" style="9" customWidth="1"/>
    <col min="3" max="3" width="8.5546875" style="9" customWidth="1"/>
    <col min="4" max="5" width="8.5546875" style="9"/>
    <col min="6" max="6" width="45.33203125" style="9" customWidth="1"/>
    <col min="7" max="7" width="31.44140625" style="9" customWidth="1"/>
    <col min="8" max="14" width="8.5546875" style="9"/>
    <col min="15" max="15" width="8.5546875" style="9" customWidth="1"/>
    <col min="16" max="16" width="8.5546875" style="9"/>
    <col min="17" max="17" width="9.6640625" style="9" customWidth="1"/>
    <col min="18" max="28" width="8.5546875" style="9"/>
    <col min="29" max="31" width="8.5546875" style="9" customWidth="1"/>
    <col min="32" max="16384" width="8.5546875" style="9"/>
  </cols>
  <sheetData>
    <row r="1" spans="1:31" x14ac:dyDescent="0.25">
      <c r="A1" s="49"/>
      <c r="B1" s="8"/>
      <c r="Q1" s="135"/>
    </row>
    <row r="2" spans="1:31" ht="21" x14ac:dyDescent="0.3">
      <c r="B2" s="245" t="s">
        <v>0</v>
      </c>
      <c r="C2" s="245"/>
      <c r="D2" s="245"/>
      <c r="E2" s="245"/>
      <c r="F2" s="245"/>
      <c r="G2" s="245"/>
      <c r="H2" s="245"/>
      <c r="I2" s="245"/>
      <c r="J2" s="245"/>
      <c r="K2" s="245"/>
      <c r="L2" s="245"/>
      <c r="M2" s="10"/>
      <c r="N2" s="10"/>
      <c r="O2" s="10"/>
      <c r="P2" s="10"/>
      <c r="Q2" s="10"/>
      <c r="R2" s="10"/>
      <c r="S2" s="10"/>
      <c r="T2" s="11"/>
      <c r="U2" s="11"/>
      <c r="V2" s="11"/>
      <c r="W2" s="11"/>
      <c r="X2" s="11"/>
      <c r="Y2" s="11"/>
      <c r="Z2" s="11"/>
      <c r="AA2" s="11"/>
      <c r="AB2" s="11"/>
    </row>
    <row r="3" spans="1:31" ht="15.6" customHeight="1" x14ac:dyDescent="0.3">
      <c r="B3" s="123"/>
      <c r="C3" s="123"/>
      <c r="D3" s="123"/>
      <c r="E3" s="123"/>
      <c r="F3" s="123"/>
      <c r="G3" s="123"/>
      <c r="H3" s="123"/>
      <c r="I3" s="123"/>
      <c r="J3" s="123"/>
      <c r="K3" s="123"/>
      <c r="L3" s="123"/>
      <c r="M3" s="10"/>
      <c r="N3" s="10"/>
      <c r="O3" s="10"/>
      <c r="P3" s="10"/>
      <c r="Q3" s="10"/>
      <c r="R3" s="10"/>
      <c r="S3" s="10"/>
      <c r="T3" s="11"/>
      <c r="U3" s="11"/>
      <c r="V3" s="11"/>
      <c r="W3" s="11"/>
      <c r="X3" s="11"/>
      <c r="Y3" s="11"/>
      <c r="Z3" s="11"/>
      <c r="AA3" s="11"/>
      <c r="AB3" s="11"/>
    </row>
    <row r="4" spans="1:31" ht="15.6" x14ac:dyDescent="0.3">
      <c r="B4" s="129" t="s">
        <v>1</v>
      </c>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row>
    <row r="5" spans="1:31" x14ac:dyDescent="0.25">
      <c r="Q5" s="49"/>
    </row>
    <row r="6" spans="1:31" ht="15.6" x14ac:dyDescent="0.3">
      <c r="B6" s="12" t="s">
        <v>2</v>
      </c>
      <c r="C6" s="122"/>
      <c r="F6" s="49"/>
      <c r="G6" s="49"/>
    </row>
    <row r="7" spans="1:31" ht="15.6" x14ac:dyDescent="0.3">
      <c r="B7" s="39"/>
      <c r="C7" s="126" t="s">
        <v>3</v>
      </c>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row>
    <row r="8" spans="1:31" ht="15.6" x14ac:dyDescent="0.3">
      <c r="B8" s="39"/>
      <c r="C8" s="126" t="s">
        <v>4</v>
      </c>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row>
    <row r="9" spans="1:31" ht="15.6" x14ac:dyDescent="0.3">
      <c r="B9" s="12"/>
      <c r="C9" s="121" t="s">
        <v>5</v>
      </c>
      <c r="D9" s="121"/>
      <c r="E9" s="121"/>
      <c r="F9" s="121"/>
      <c r="G9" s="121"/>
      <c r="H9" s="121"/>
      <c r="I9" s="121"/>
      <c r="J9" s="121"/>
      <c r="K9" s="121"/>
      <c r="L9" s="121"/>
      <c r="M9" s="121"/>
      <c r="N9" s="121"/>
      <c r="O9" s="121"/>
      <c r="P9" s="121"/>
      <c r="Q9" s="121"/>
      <c r="R9" s="121"/>
      <c r="S9" s="121"/>
      <c r="T9" s="121"/>
      <c r="U9" s="121"/>
      <c r="V9" s="121"/>
      <c r="W9" s="121"/>
      <c r="X9" s="121"/>
      <c r="Y9" s="121"/>
    </row>
    <row r="10" spans="1:31" ht="15.6" x14ac:dyDescent="0.3">
      <c r="B10" s="12"/>
      <c r="C10" s="121" t="s">
        <v>6</v>
      </c>
      <c r="F10" s="49"/>
      <c r="G10" s="49"/>
    </row>
    <row r="11" spans="1:31" ht="15.6" x14ac:dyDescent="0.3">
      <c r="B11" s="12"/>
      <c r="C11" s="121" t="s">
        <v>7</v>
      </c>
      <c r="D11" s="121"/>
      <c r="E11" s="121"/>
      <c r="F11" s="121"/>
      <c r="G11" s="121"/>
      <c r="H11" s="121"/>
      <c r="I11" s="121"/>
      <c r="J11" s="121"/>
      <c r="K11" s="121"/>
      <c r="L11" s="121"/>
      <c r="M11" s="121"/>
      <c r="N11" s="121"/>
      <c r="O11" s="121"/>
      <c r="P11" s="121"/>
      <c r="Q11" s="121"/>
      <c r="R11" s="121"/>
      <c r="S11" s="121"/>
      <c r="T11" s="121"/>
      <c r="U11" s="121"/>
      <c r="V11" s="121"/>
      <c r="W11" s="121"/>
      <c r="X11" s="121"/>
      <c r="Y11" s="121"/>
    </row>
    <row r="12" spans="1:31" ht="15.6" x14ac:dyDescent="0.3">
      <c r="B12" s="12"/>
      <c r="C12" s="124" t="s">
        <v>8</v>
      </c>
      <c r="D12" s="124"/>
      <c r="E12" s="124"/>
      <c r="F12" s="124"/>
      <c r="G12" s="124"/>
      <c r="H12" s="124"/>
      <c r="I12" s="124"/>
      <c r="J12" s="124"/>
      <c r="K12" s="124"/>
      <c r="L12" s="124"/>
      <c r="M12" s="124"/>
      <c r="N12" s="124"/>
      <c r="O12" s="124"/>
      <c r="P12" s="124"/>
      <c r="Q12" s="124"/>
      <c r="R12" s="124"/>
      <c r="S12" s="124"/>
      <c r="T12" s="124"/>
      <c r="U12" s="124"/>
      <c r="V12" s="124"/>
      <c r="W12" s="124"/>
      <c r="X12" s="124"/>
      <c r="Y12" s="124"/>
    </row>
    <row r="13" spans="1:31" ht="13.8" x14ac:dyDescent="0.25">
      <c r="B13" s="37"/>
      <c r="C13" s="188" t="s">
        <v>9</v>
      </c>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row>
    <row r="14" spans="1:31" x14ac:dyDescent="0.25">
      <c r="C14" s="49"/>
    </row>
    <row r="15" spans="1:31" ht="15.6" x14ac:dyDescent="0.3">
      <c r="B15" s="12" t="s">
        <v>10</v>
      </c>
      <c r="C15" s="13"/>
      <c r="D15" s="13"/>
      <c r="E15" s="13"/>
      <c r="F15" s="13"/>
      <c r="G15" s="13"/>
      <c r="H15" s="13"/>
      <c r="I15" s="13"/>
      <c r="J15" s="13"/>
      <c r="K15" s="13"/>
      <c r="L15" s="13"/>
      <c r="M15" s="13"/>
      <c r="N15" s="13"/>
      <c r="O15" s="13"/>
      <c r="P15" s="13"/>
      <c r="Q15" s="13"/>
      <c r="R15" s="13"/>
      <c r="S15" s="13"/>
    </row>
    <row r="16" spans="1:31" ht="15" customHeight="1" x14ac:dyDescent="0.25">
      <c r="C16" s="244" t="s">
        <v>11</v>
      </c>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row>
    <row r="17" spans="2:28" s="122" customFormat="1" ht="14.25" customHeight="1" x14ac:dyDescent="0.25">
      <c r="C17" s="121" t="s">
        <v>12</v>
      </c>
      <c r="D17" s="121"/>
      <c r="E17" s="121"/>
      <c r="F17" s="121"/>
      <c r="G17" s="121"/>
      <c r="H17" s="121"/>
      <c r="I17" s="121"/>
      <c r="J17" s="121"/>
      <c r="K17" s="121"/>
      <c r="L17" s="121"/>
      <c r="M17" s="121"/>
      <c r="N17" s="121"/>
      <c r="O17" s="121"/>
      <c r="P17" s="121"/>
      <c r="Q17" s="121"/>
      <c r="R17" s="121"/>
      <c r="S17" s="121"/>
      <c r="T17" s="121"/>
      <c r="U17" s="121"/>
      <c r="V17" s="121"/>
      <c r="W17" s="121"/>
      <c r="X17" s="121"/>
      <c r="Y17" s="121"/>
    </row>
    <row r="18" spans="2:28" s="122" customFormat="1" ht="14.25" customHeight="1" x14ac:dyDescent="0.25">
      <c r="T18" s="9"/>
    </row>
    <row r="19" spans="2:28" ht="15.6" x14ac:dyDescent="0.3">
      <c r="B19" s="12" t="s">
        <v>13</v>
      </c>
      <c r="C19" s="13"/>
      <c r="D19" s="14"/>
      <c r="E19" s="14"/>
      <c r="F19" s="14"/>
      <c r="G19" s="14"/>
      <c r="H19" s="14"/>
      <c r="I19" s="14"/>
      <c r="J19" s="14"/>
      <c r="K19" s="14"/>
      <c r="L19" s="14"/>
      <c r="M19" s="14"/>
      <c r="N19" s="14"/>
      <c r="O19" s="14"/>
      <c r="P19" s="14"/>
      <c r="Q19" s="14"/>
      <c r="R19" s="14"/>
      <c r="S19" s="14"/>
    </row>
    <row r="20" spans="2:28" ht="13.8" x14ac:dyDescent="0.25">
      <c r="B20" s="122"/>
      <c r="C20" s="246" t="s">
        <v>11</v>
      </c>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row>
    <row r="21" spans="2:28" ht="13.8" x14ac:dyDescent="0.25">
      <c r="B21" s="122"/>
      <c r="C21" s="246" t="s">
        <v>14</v>
      </c>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row>
    <row r="22" spans="2:28" ht="13.8" x14ac:dyDescent="0.25">
      <c r="B22" s="122"/>
      <c r="C22" s="124" t="s">
        <v>15</v>
      </c>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row>
    <row r="23" spans="2:28" ht="15.6" x14ac:dyDescent="0.3">
      <c r="B23" s="12"/>
      <c r="C23" s="244" t="s">
        <v>16</v>
      </c>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row>
    <row r="24" spans="2:28" ht="15.6" x14ac:dyDescent="0.3">
      <c r="B24" s="12"/>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row>
    <row r="25" spans="2:28" ht="15.6" x14ac:dyDescent="0.3">
      <c r="B25" s="125" t="s">
        <v>17</v>
      </c>
      <c r="C25" s="122"/>
    </row>
    <row r="26" spans="2:28" ht="13.8" x14ac:dyDescent="0.25">
      <c r="B26" s="122"/>
      <c r="C26" s="246" t="s">
        <v>11</v>
      </c>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row>
    <row r="27" spans="2:28" ht="15" customHeight="1" x14ac:dyDescent="0.25">
      <c r="C27" s="244" t="s">
        <v>14</v>
      </c>
      <c r="D27" s="244"/>
      <c r="E27" s="244"/>
      <c r="F27" s="244"/>
      <c r="G27" s="244"/>
      <c r="H27" s="244"/>
      <c r="I27" s="244"/>
      <c r="J27" s="244"/>
      <c r="K27" s="244"/>
      <c r="L27" s="244"/>
      <c r="M27" s="244"/>
      <c r="N27" s="244"/>
      <c r="O27" s="244"/>
      <c r="P27" s="244"/>
      <c r="Q27" s="244"/>
      <c r="R27" s="244"/>
      <c r="S27" s="244"/>
      <c r="T27" s="244"/>
      <c r="U27" s="244"/>
      <c r="V27" s="244"/>
      <c r="W27" s="244"/>
      <c r="X27" s="244"/>
      <c r="Y27" s="244"/>
      <c r="Z27" s="244"/>
      <c r="AA27" s="244"/>
    </row>
    <row r="28" spans="2:28" ht="14.25" customHeight="1" x14ac:dyDescent="0.25">
      <c r="C28" s="124" t="s">
        <v>18</v>
      </c>
    </row>
    <row r="29" spans="2:28" ht="14.25" customHeight="1" x14ac:dyDescent="0.25">
      <c r="C29" s="124"/>
    </row>
    <row r="30" spans="2:28" ht="15.6" x14ac:dyDescent="0.3">
      <c r="B30" s="125" t="s">
        <v>19</v>
      </c>
      <c r="C30" s="122"/>
    </row>
    <row r="31" spans="2:28" ht="15" customHeight="1" x14ac:dyDescent="0.25">
      <c r="C31" s="244" t="s">
        <v>11</v>
      </c>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row>
    <row r="32" spans="2:28" ht="15" customHeight="1" x14ac:dyDescent="0.25">
      <c r="C32" s="244" t="s">
        <v>20</v>
      </c>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row>
    <row r="33" spans="2:37" ht="14.25" customHeight="1" x14ac:dyDescent="0.25">
      <c r="C33" s="124" t="s">
        <v>18</v>
      </c>
    </row>
    <row r="34" spans="2:37" ht="14.25" customHeight="1" x14ac:dyDescent="0.25">
      <c r="C34" s="124"/>
    </row>
    <row r="35" spans="2:37" ht="14.25" customHeight="1" x14ac:dyDescent="0.3">
      <c r="B35" s="125" t="s">
        <v>21</v>
      </c>
      <c r="C35" s="122"/>
    </row>
    <row r="36" spans="2:37" ht="13.8" x14ac:dyDescent="0.25">
      <c r="C36" s="244" t="s">
        <v>22</v>
      </c>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row>
    <row r="37" spans="2:37" ht="14.4" thickBot="1" x14ac:dyDescent="0.3">
      <c r="C37" s="121"/>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row>
    <row r="38" spans="2:37" ht="36.6" customHeight="1" x14ac:dyDescent="0.25">
      <c r="B38" s="235" t="s">
        <v>23</v>
      </c>
      <c r="C38" s="236"/>
      <c r="D38" s="236"/>
      <c r="E38" s="236"/>
      <c r="F38" s="236"/>
      <c r="G38" s="236"/>
      <c r="H38" s="236"/>
      <c r="I38" s="236"/>
      <c r="J38" s="236"/>
      <c r="K38" s="236"/>
      <c r="L38" s="236"/>
      <c r="M38" s="236"/>
      <c r="N38" s="236"/>
      <c r="O38" s="236"/>
      <c r="P38" s="236"/>
      <c r="Q38" s="236"/>
      <c r="R38" s="236"/>
      <c r="S38" s="236"/>
      <c r="T38" s="236"/>
      <c r="U38" s="236"/>
      <c r="V38" s="236"/>
      <c r="W38" s="237"/>
    </row>
    <row r="39" spans="2:37" ht="14.25" customHeight="1" x14ac:dyDescent="0.25">
      <c r="B39" s="238"/>
      <c r="C39" s="239"/>
      <c r="D39" s="239"/>
      <c r="E39" s="239"/>
      <c r="F39" s="239"/>
      <c r="G39" s="239"/>
      <c r="H39" s="239"/>
      <c r="I39" s="239"/>
      <c r="J39" s="239"/>
      <c r="K39" s="239"/>
      <c r="L39" s="239"/>
      <c r="M39" s="239"/>
      <c r="N39" s="239"/>
      <c r="O39" s="239"/>
      <c r="P39" s="239"/>
      <c r="Q39" s="239"/>
      <c r="R39" s="239"/>
      <c r="S39" s="239"/>
      <c r="T39" s="239"/>
      <c r="U39" s="239"/>
      <c r="V39" s="239"/>
      <c r="W39" s="240"/>
    </row>
    <row r="40" spans="2:37" ht="15.6" customHeight="1" thickBot="1" x14ac:dyDescent="0.3">
      <c r="B40" s="241"/>
      <c r="C40" s="242"/>
      <c r="D40" s="242"/>
      <c r="E40" s="242"/>
      <c r="F40" s="242"/>
      <c r="G40" s="242"/>
      <c r="H40" s="242"/>
      <c r="I40" s="242"/>
      <c r="J40" s="242"/>
      <c r="K40" s="242"/>
      <c r="L40" s="242"/>
      <c r="M40" s="242"/>
      <c r="N40" s="242"/>
      <c r="O40" s="242"/>
      <c r="P40" s="242"/>
      <c r="Q40" s="242"/>
      <c r="R40" s="242"/>
      <c r="S40" s="242"/>
      <c r="T40" s="242"/>
      <c r="U40" s="242"/>
      <c r="V40" s="242"/>
      <c r="W40" s="243"/>
    </row>
    <row r="41" spans="2:37" ht="14.25" customHeight="1" x14ac:dyDescent="0.25">
      <c r="C41" s="15"/>
      <c r="D41" s="14"/>
      <c r="E41" s="14"/>
      <c r="F41" s="14"/>
      <c r="G41" s="14"/>
      <c r="H41" s="14"/>
      <c r="I41" s="14"/>
      <c r="J41" s="14"/>
      <c r="K41" s="14"/>
      <c r="L41" s="14"/>
      <c r="M41" s="14"/>
      <c r="N41" s="14"/>
      <c r="O41" s="14"/>
      <c r="P41" s="14"/>
      <c r="Q41" s="14"/>
      <c r="R41" s="14"/>
      <c r="S41" s="14"/>
      <c r="T41" s="14"/>
      <c r="U41" s="16"/>
      <c r="V41" s="16"/>
      <c r="W41" s="16"/>
      <c r="X41" s="16"/>
      <c r="Y41" s="16"/>
      <c r="Z41" s="16"/>
      <c r="AA41" s="16"/>
      <c r="AB41" s="16"/>
      <c r="AC41" s="16"/>
      <c r="AD41" s="16"/>
      <c r="AE41" s="16"/>
      <c r="AF41" s="16"/>
      <c r="AG41" s="16"/>
      <c r="AH41" s="16"/>
      <c r="AI41" s="16"/>
      <c r="AJ41" s="16"/>
      <c r="AK41" s="16"/>
    </row>
    <row r="43" spans="2:37" ht="14.25" customHeight="1" x14ac:dyDescent="0.25">
      <c r="C43" s="122"/>
      <c r="G43" s="95"/>
    </row>
    <row r="45" spans="2:37" ht="15.6" x14ac:dyDescent="0.3">
      <c r="B45" s="12"/>
      <c r="C45" s="13"/>
      <c r="D45" s="13"/>
      <c r="E45" s="13"/>
      <c r="F45" s="13"/>
      <c r="G45" s="13"/>
      <c r="H45" s="13"/>
      <c r="I45" s="13"/>
      <c r="J45" s="13"/>
      <c r="K45" s="13"/>
      <c r="L45" s="13"/>
      <c r="M45" s="13"/>
      <c r="N45" s="13"/>
      <c r="O45" s="13"/>
      <c r="P45" s="13"/>
      <c r="Q45" s="13"/>
      <c r="R45" s="13"/>
      <c r="S45" s="13"/>
    </row>
    <row r="46" spans="2:37" ht="14.25" customHeight="1" x14ac:dyDescent="0.25">
      <c r="C46" s="122"/>
    </row>
    <row r="47" spans="2:37" ht="14.25" customHeight="1" x14ac:dyDescent="0.25"/>
    <row r="48" spans="2:37" ht="14.25" customHeight="1" x14ac:dyDescent="0.25">
      <c r="C48" s="122"/>
    </row>
    <row r="50" spans="3:19" ht="13.8" x14ac:dyDescent="0.25">
      <c r="C50" s="17"/>
      <c r="D50" s="17"/>
      <c r="E50" s="17"/>
      <c r="F50" s="17"/>
      <c r="G50" s="17"/>
      <c r="H50" s="17"/>
      <c r="I50" s="17"/>
      <c r="J50" s="17"/>
      <c r="K50" s="17"/>
      <c r="L50" s="17"/>
      <c r="M50" s="17"/>
      <c r="N50" s="17"/>
      <c r="O50" s="17"/>
      <c r="P50" s="17"/>
      <c r="Q50" s="17"/>
      <c r="R50" s="17"/>
      <c r="S50" s="17"/>
    </row>
    <row r="51" spans="3:19" ht="12.6" customHeight="1" x14ac:dyDescent="0.25">
      <c r="C51" s="18"/>
      <c r="D51" s="17"/>
      <c r="E51" s="17"/>
      <c r="F51" s="17"/>
      <c r="G51" s="17"/>
      <c r="H51" s="17"/>
      <c r="I51" s="17"/>
      <c r="J51" s="17"/>
      <c r="K51" s="17"/>
      <c r="L51" s="17"/>
      <c r="M51" s="17"/>
      <c r="N51" s="17"/>
      <c r="O51" s="17"/>
      <c r="P51" s="17"/>
      <c r="Q51" s="17"/>
      <c r="R51" s="17"/>
      <c r="S51" s="17"/>
    </row>
    <row r="52" spans="3:19" ht="12.6" customHeight="1" x14ac:dyDescent="0.25">
      <c r="C52" s="17"/>
      <c r="D52" s="17"/>
      <c r="E52" s="17"/>
      <c r="F52" s="17"/>
      <c r="G52" s="17"/>
      <c r="H52" s="17"/>
      <c r="I52" s="17"/>
      <c r="J52" s="17"/>
      <c r="K52" s="17"/>
      <c r="L52" s="17"/>
      <c r="M52" s="17"/>
      <c r="N52" s="17"/>
      <c r="O52" s="17"/>
      <c r="P52" s="17"/>
      <c r="Q52" s="17"/>
      <c r="R52" s="17"/>
      <c r="S52" s="17"/>
    </row>
    <row r="53" spans="3:19" ht="12.6" customHeight="1" x14ac:dyDescent="0.25">
      <c r="C53" s="19"/>
      <c r="D53" s="19"/>
      <c r="E53" s="19"/>
      <c r="F53" s="19"/>
      <c r="G53" s="19"/>
      <c r="H53" s="19"/>
      <c r="I53" s="19"/>
      <c r="J53" s="19"/>
      <c r="K53" s="19"/>
      <c r="L53" s="19"/>
      <c r="M53" s="19"/>
      <c r="N53" s="19"/>
      <c r="O53" s="19"/>
      <c r="P53" s="19"/>
      <c r="Q53" s="19"/>
      <c r="R53" s="19"/>
      <c r="S53" s="19"/>
    </row>
    <row r="54" spans="3:19" ht="12.6" customHeight="1" x14ac:dyDescent="0.25">
      <c r="C54" s="19"/>
      <c r="D54" s="19"/>
      <c r="E54" s="19"/>
      <c r="F54" s="19"/>
      <c r="G54" s="19"/>
      <c r="H54" s="19"/>
      <c r="I54" s="19"/>
      <c r="J54" s="19"/>
      <c r="K54" s="19"/>
      <c r="L54" s="19"/>
      <c r="M54" s="19"/>
      <c r="N54" s="19"/>
      <c r="O54" s="19"/>
      <c r="P54" s="19"/>
      <c r="Q54" s="19"/>
      <c r="R54" s="19"/>
      <c r="S54" s="19"/>
    </row>
    <row r="55" spans="3:19" ht="13.8" x14ac:dyDescent="0.25">
      <c r="C55" s="122"/>
      <c r="D55" s="122"/>
      <c r="E55" s="122"/>
      <c r="F55" s="122"/>
      <c r="G55" s="122"/>
      <c r="H55" s="122"/>
      <c r="I55" s="122"/>
      <c r="J55" s="122"/>
      <c r="K55" s="122"/>
      <c r="L55" s="122"/>
      <c r="M55" s="122"/>
      <c r="N55" s="122"/>
      <c r="O55" s="122"/>
      <c r="P55" s="122"/>
      <c r="Q55" s="122"/>
      <c r="R55" s="122"/>
      <c r="S55" s="122"/>
    </row>
    <row r="56" spans="3:19" ht="12.6" customHeight="1" x14ac:dyDescent="0.25">
      <c r="C56" s="20"/>
      <c r="D56" s="21"/>
      <c r="E56" s="21"/>
      <c r="F56" s="21"/>
      <c r="G56" s="21"/>
      <c r="H56" s="19"/>
      <c r="I56" s="19"/>
      <c r="J56" s="19"/>
      <c r="K56" s="19"/>
      <c r="L56" s="19"/>
      <c r="M56" s="19"/>
      <c r="N56" s="19"/>
      <c r="O56" s="19"/>
      <c r="P56" s="19"/>
      <c r="Q56" s="19"/>
      <c r="R56" s="19"/>
      <c r="S56" s="19"/>
    </row>
    <row r="57" spans="3:19" ht="12.6" customHeight="1" x14ac:dyDescent="0.25">
      <c r="C57" s="21"/>
      <c r="D57" s="21"/>
      <c r="E57" s="21"/>
      <c r="F57" s="21"/>
      <c r="G57" s="21"/>
      <c r="H57" s="19"/>
      <c r="I57" s="19"/>
      <c r="J57" s="19"/>
      <c r="K57" s="19"/>
      <c r="L57" s="19"/>
      <c r="M57" s="19"/>
      <c r="N57" s="19"/>
      <c r="O57" s="19"/>
      <c r="P57" s="19"/>
      <c r="Q57" s="19"/>
      <c r="R57" s="19"/>
      <c r="S57" s="19"/>
    </row>
    <row r="58" spans="3:19" ht="12.6" customHeight="1" x14ac:dyDescent="0.25">
      <c r="C58" s="20"/>
      <c r="D58" s="19"/>
      <c r="E58" s="19"/>
      <c r="F58" s="19"/>
      <c r="G58" s="19"/>
      <c r="H58" s="19"/>
      <c r="I58" s="19"/>
      <c r="J58" s="19"/>
      <c r="K58" s="19"/>
      <c r="L58" s="19"/>
      <c r="M58" s="19"/>
      <c r="N58" s="19"/>
      <c r="O58" s="19"/>
      <c r="P58" s="19"/>
      <c r="Q58" s="19"/>
      <c r="R58" s="19"/>
      <c r="S58" s="19"/>
    </row>
    <row r="59" spans="3:19" ht="12.6" customHeight="1" x14ac:dyDescent="0.25">
      <c r="C59" s="19"/>
      <c r="D59" s="19"/>
      <c r="E59" s="19"/>
      <c r="F59" s="19"/>
      <c r="G59" s="19"/>
      <c r="H59" s="19"/>
      <c r="I59" s="19"/>
      <c r="J59" s="19"/>
      <c r="K59" s="19"/>
      <c r="L59" s="19"/>
      <c r="M59" s="19"/>
      <c r="N59" s="19"/>
      <c r="O59" s="19"/>
      <c r="P59" s="19"/>
      <c r="Q59" s="19"/>
      <c r="R59" s="19"/>
      <c r="S59" s="19"/>
    </row>
    <row r="60" spans="3:19" ht="12.6" customHeight="1" x14ac:dyDescent="0.25">
      <c r="C60" s="22"/>
      <c r="D60" s="122"/>
      <c r="E60" s="122"/>
      <c r="F60" s="122"/>
      <c r="G60" s="122"/>
      <c r="H60" s="122"/>
      <c r="I60" s="122"/>
      <c r="J60" s="122"/>
      <c r="K60" s="122"/>
      <c r="L60" s="122"/>
      <c r="M60" s="122"/>
      <c r="N60" s="122"/>
      <c r="O60" s="122"/>
      <c r="P60" s="122"/>
      <c r="Q60" s="122"/>
      <c r="R60" s="122"/>
      <c r="S60" s="122"/>
    </row>
    <row r="61" spans="3:19" ht="12.6" customHeight="1" x14ac:dyDescent="0.25">
      <c r="C61" s="122"/>
      <c r="D61" s="122"/>
      <c r="E61" s="122"/>
      <c r="F61" s="122"/>
      <c r="G61" s="122"/>
      <c r="H61" s="122"/>
      <c r="I61" s="122"/>
      <c r="J61" s="122"/>
      <c r="K61" s="122"/>
      <c r="L61" s="122"/>
      <c r="M61" s="122"/>
      <c r="N61" s="122"/>
      <c r="O61" s="122"/>
      <c r="P61" s="122"/>
      <c r="Q61" s="122"/>
      <c r="R61" s="122"/>
      <c r="S61" s="122"/>
    </row>
    <row r="62" spans="3:19" ht="12.6" customHeight="1" x14ac:dyDescent="0.25">
      <c r="C62" s="20"/>
      <c r="D62" s="23"/>
      <c r="E62" s="23"/>
      <c r="F62" s="23"/>
      <c r="G62" s="23"/>
      <c r="H62" s="23"/>
      <c r="I62" s="23"/>
      <c r="J62" s="23"/>
      <c r="K62" s="23"/>
      <c r="L62" s="23"/>
      <c r="M62" s="23"/>
      <c r="N62" s="23"/>
      <c r="O62" s="23"/>
      <c r="P62" s="23"/>
      <c r="Q62" s="23"/>
      <c r="R62" s="23"/>
      <c r="S62" s="23"/>
    </row>
    <row r="63" spans="3:19" ht="12.6" customHeight="1" x14ac:dyDescent="0.25">
      <c r="C63" s="23"/>
      <c r="D63" s="23"/>
      <c r="E63" s="23"/>
      <c r="F63" s="23"/>
      <c r="G63" s="23"/>
      <c r="H63" s="23"/>
      <c r="I63" s="23"/>
      <c r="J63" s="23"/>
      <c r="K63" s="23"/>
      <c r="L63" s="23"/>
      <c r="M63" s="23"/>
      <c r="N63" s="23"/>
      <c r="O63" s="23"/>
      <c r="P63" s="23"/>
      <c r="Q63" s="23"/>
      <c r="R63" s="23"/>
      <c r="S63" s="23"/>
    </row>
    <row r="64" spans="3:19" ht="12.6" customHeight="1" x14ac:dyDescent="0.25">
      <c r="C64" s="22"/>
      <c r="D64" s="122"/>
      <c r="E64" s="122"/>
      <c r="F64" s="122"/>
      <c r="G64" s="122"/>
      <c r="H64" s="122"/>
      <c r="I64" s="122"/>
      <c r="J64" s="122"/>
      <c r="K64" s="122"/>
      <c r="L64" s="122"/>
      <c r="M64" s="122"/>
      <c r="N64" s="122"/>
      <c r="O64" s="122"/>
      <c r="P64" s="122"/>
      <c r="Q64" s="122"/>
      <c r="R64" s="122"/>
      <c r="S64" s="122"/>
    </row>
    <row r="65" spans="3:19" ht="12.6" customHeight="1" x14ac:dyDescent="0.25">
      <c r="C65" s="122"/>
      <c r="D65" s="122"/>
      <c r="E65" s="122"/>
      <c r="F65" s="122"/>
      <c r="G65" s="122"/>
      <c r="H65" s="122"/>
      <c r="I65" s="122"/>
      <c r="J65" s="122"/>
      <c r="K65" s="122"/>
      <c r="L65" s="122"/>
      <c r="M65" s="122"/>
      <c r="N65" s="122"/>
      <c r="O65" s="122"/>
      <c r="P65" s="122"/>
      <c r="Q65" s="122"/>
      <c r="R65" s="122"/>
      <c r="S65" s="122"/>
    </row>
    <row r="66" spans="3:19" ht="12.6" customHeight="1" x14ac:dyDescent="0.25">
      <c r="C66" s="22"/>
      <c r="D66" s="24"/>
      <c r="E66" s="24"/>
      <c r="F66" s="24"/>
      <c r="G66" s="24"/>
      <c r="H66" s="24"/>
      <c r="I66" s="24"/>
      <c r="J66" s="24"/>
      <c r="K66" s="24"/>
      <c r="L66" s="24"/>
      <c r="M66" s="24"/>
      <c r="N66" s="24"/>
      <c r="O66" s="24"/>
      <c r="P66" s="24"/>
      <c r="Q66" s="24"/>
      <c r="R66" s="24"/>
      <c r="S66" s="24"/>
    </row>
    <row r="67" spans="3:19" ht="12.6" customHeight="1" x14ac:dyDescent="0.25">
      <c r="C67" s="24"/>
      <c r="D67" s="24"/>
      <c r="E67" s="24"/>
      <c r="F67" s="24"/>
      <c r="G67" s="24"/>
      <c r="H67" s="24"/>
      <c r="I67" s="24"/>
      <c r="J67" s="24"/>
      <c r="K67" s="24"/>
      <c r="L67" s="24"/>
      <c r="M67" s="24"/>
      <c r="N67" s="24"/>
      <c r="O67" s="24"/>
      <c r="P67" s="24"/>
      <c r="Q67" s="24"/>
      <c r="R67" s="24"/>
      <c r="S67" s="24"/>
    </row>
    <row r="68" spans="3:19" ht="12.6" customHeight="1" x14ac:dyDescent="0.25">
      <c r="C68" s="22"/>
      <c r="D68" s="122"/>
      <c r="E68" s="122"/>
      <c r="F68" s="122"/>
      <c r="G68" s="122"/>
      <c r="H68" s="122"/>
      <c r="I68" s="122"/>
      <c r="J68" s="122"/>
      <c r="K68" s="122"/>
      <c r="L68" s="122"/>
      <c r="M68" s="122"/>
      <c r="N68" s="122"/>
      <c r="O68" s="122"/>
      <c r="P68" s="122"/>
      <c r="Q68" s="122"/>
      <c r="R68" s="122"/>
      <c r="S68" s="122"/>
    </row>
    <row r="69" spans="3:19" ht="12.6" customHeight="1" x14ac:dyDescent="0.25">
      <c r="C69" s="122"/>
      <c r="D69" s="122"/>
      <c r="E69" s="122"/>
      <c r="F69" s="122"/>
      <c r="G69" s="122"/>
      <c r="H69" s="122"/>
      <c r="I69" s="122"/>
      <c r="J69" s="122"/>
      <c r="K69" s="122"/>
      <c r="L69" s="122"/>
      <c r="M69" s="122"/>
      <c r="N69" s="122"/>
      <c r="O69" s="122"/>
      <c r="P69" s="122"/>
      <c r="Q69" s="122"/>
      <c r="R69" s="122"/>
      <c r="S69" s="122"/>
    </row>
    <row r="70" spans="3:19" x14ac:dyDescent="0.25">
      <c r="C70" s="25"/>
      <c r="D70" s="26"/>
      <c r="E70" s="26"/>
      <c r="F70" s="26"/>
      <c r="G70" s="26"/>
      <c r="H70" s="26"/>
      <c r="I70" s="26"/>
      <c r="J70" s="26"/>
      <c r="K70" s="26"/>
      <c r="L70" s="26"/>
      <c r="M70" s="26"/>
      <c r="N70" s="26"/>
      <c r="O70" s="26"/>
      <c r="P70" s="26"/>
      <c r="Q70" s="26"/>
      <c r="R70" s="26"/>
      <c r="S70" s="26"/>
    </row>
    <row r="71" spans="3:19" x14ac:dyDescent="0.25">
      <c r="C71" s="26"/>
      <c r="D71" s="26"/>
      <c r="E71" s="26"/>
      <c r="F71" s="26"/>
      <c r="G71" s="26"/>
      <c r="H71" s="26"/>
      <c r="I71" s="26"/>
      <c r="J71" s="26"/>
      <c r="K71" s="26"/>
      <c r="L71" s="26"/>
      <c r="M71" s="26"/>
      <c r="N71" s="26"/>
      <c r="O71" s="26"/>
      <c r="P71" s="26"/>
      <c r="Q71" s="26"/>
      <c r="R71" s="26"/>
      <c r="S71" s="26"/>
    </row>
    <row r="72" spans="3:19" x14ac:dyDescent="0.25">
      <c r="C72" s="25"/>
      <c r="D72" s="26"/>
      <c r="E72" s="26"/>
      <c r="F72" s="26"/>
      <c r="G72" s="26"/>
      <c r="H72" s="26"/>
      <c r="I72" s="26"/>
      <c r="J72" s="26"/>
      <c r="K72" s="26"/>
      <c r="L72" s="26"/>
      <c r="M72" s="26"/>
      <c r="N72" s="26"/>
      <c r="O72" s="26"/>
      <c r="P72" s="26"/>
      <c r="Q72" s="26"/>
      <c r="R72" s="26"/>
      <c r="S72" s="26"/>
    </row>
    <row r="73" spans="3:19" x14ac:dyDescent="0.25">
      <c r="C73" s="26"/>
      <c r="D73" s="26"/>
      <c r="E73" s="26"/>
      <c r="F73" s="26"/>
      <c r="G73" s="26"/>
      <c r="H73" s="26"/>
      <c r="I73" s="26"/>
      <c r="J73" s="26"/>
      <c r="K73" s="26"/>
      <c r="L73" s="26"/>
      <c r="M73" s="26"/>
      <c r="N73" s="26"/>
      <c r="O73" s="26"/>
      <c r="P73" s="26"/>
      <c r="Q73" s="26"/>
      <c r="R73" s="26"/>
      <c r="S73" s="26"/>
    </row>
    <row r="74" spans="3:19" x14ac:dyDescent="0.25">
      <c r="C74" s="25"/>
      <c r="D74" s="26"/>
      <c r="E74" s="26"/>
      <c r="F74" s="26"/>
      <c r="G74" s="26"/>
      <c r="H74" s="26"/>
      <c r="I74" s="26"/>
      <c r="J74" s="26"/>
      <c r="K74" s="26"/>
      <c r="L74" s="26"/>
      <c r="M74" s="26"/>
      <c r="N74" s="26"/>
      <c r="O74" s="26"/>
      <c r="P74" s="26"/>
      <c r="Q74" s="26"/>
      <c r="R74" s="26"/>
      <c r="S74" s="26"/>
    </row>
    <row r="75" spans="3:19" x14ac:dyDescent="0.25">
      <c r="C75" s="26"/>
      <c r="D75" s="26"/>
      <c r="E75" s="26"/>
      <c r="F75" s="26"/>
      <c r="G75" s="26"/>
      <c r="H75" s="26"/>
      <c r="I75" s="26"/>
      <c r="J75" s="26"/>
      <c r="K75" s="26"/>
      <c r="L75" s="26"/>
      <c r="M75" s="26"/>
      <c r="N75" s="26"/>
      <c r="O75" s="26"/>
      <c r="P75" s="26"/>
      <c r="Q75" s="26"/>
      <c r="R75" s="26"/>
      <c r="S75" s="26"/>
    </row>
  </sheetData>
  <sheetProtection algorithmName="SHA-512" hashValue="J+UcawDmwsJ+w7zv+tJu+7DE7z22ryjuOe2yjTHrzqSIpjTBVAJxOIPXm7/qbTu2nAGY2fYTVZ1VEe4nOO0grA==" saltValue="jR73cx0/WEDtlBlsuzNLTw==" spinCount="100000" sheet="1" selectLockedCells="1"/>
  <mergeCells count="12">
    <mergeCell ref="B38:W40"/>
    <mergeCell ref="C36:AA36"/>
    <mergeCell ref="C32:AA32"/>
    <mergeCell ref="B2:L2"/>
    <mergeCell ref="C21:AB21"/>
    <mergeCell ref="C23:AB23"/>
    <mergeCell ref="C27:AA27"/>
    <mergeCell ref="C24:AB24"/>
    <mergeCell ref="C20:AB20"/>
    <mergeCell ref="C26:AB26"/>
    <mergeCell ref="C31:AA31"/>
    <mergeCell ref="C16:AA16"/>
  </mergeCells>
  <phoneticPr fontId="28" type="noConversion"/>
  <pageMargins left="0.75" right="0.75" top="1" bottom="1" header="0.5" footer="0.5"/>
  <pageSetup scale="4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9B5D-326A-43D7-B10D-FE4B45B67CF9}">
  <sheetPr codeName="Sheet13"/>
  <dimension ref="A1:AC32"/>
  <sheetViews>
    <sheetView showGridLines="0" zoomScaleNormal="100" workbookViewId="0">
      <pane xSplit="3" ySplit="2" topLeftCell="D3" activePane="bottomRight" state="frozen"/>
      <selection pane="topRight" activeCell="D1" sqref="D1"/>
      <selection pane="bottomLeft" activeCell="A3" sqref="A3"/>
      <selection pane="bottomRight" activeCell="A7" sqref="A7"/>
    </sheetView>
  </sheetViews>
  <sheetFormatPr defaultColWidth="8.5546875" defaultRowHeight="14.4" x14ac:dyDescent="0.3"/>
  <cols>
    <col min="1" max="1" width="8.5546875" customWidth="1"/>
    <col min="2" max="2" width="17.44140625" customWidth="1"/>
    <col min="3" max="3" width="66.5546875" customWidth="1"/>
    <col min="4" max="4" width="14.5546875" customWidth="1"/>
    <col min="6" max="6" width="8.5546875" style="59"/>
    <col min="7" max="10" width="9.5546875" style="59" customWidth="1"/>
    <col min="11" max="13" width="8.5546875" style="59"/>
    <col min="14" max="14" width="11.88671875" style="59" customWidth="1"/>
    <col min="15" max="16" width="8.5546875" style="59"/>
    <col min="17" max="17" width="30.44140625" style="59" bestFit="1" customWidth="1"/>
    <col min="18" max="18" width="38.44140625" style="59" bestFit="1" customWidth="1"/>
    <col min="19" max="19" width="37.5546875" style="59" bestFit="1" customWidth="1"/>
    <col min="20" max="20" width="28.44140625" style="59" customWidth="1"/>
    <col min="21" max="21" width="32" style="59" bestFit="1" customWidth="1"/>
    <col min="22" max="26" width="28.44140625" style="59" customWidth="1"/>
    <col min="27" max="29" width="10.5546875" style="59" customWidth="1"/>
    <col min="30" max="16384" width="8.5546875" style="59"/>
  </cols>
  <sheetData>
    <row r="1" spans="1:29" customFormat="1" ht="30" customHeight="1" x14ac:dyDescent="0.3">
      <c r="A1" s="274" t="s">
        <v>373</v>
      </c>
      <c r="B1" s="274"/>
      <c r="C1" s="274"/>
    </row>
    <row r="2" spans="1:29" s="52" customFormat="1" ht="49.35" customHeight="1" thickBot="1" x14ac:dyDescent="0.35">
      <c r="A2" s="55" t="s">
        <v>132</v>
      </c>
      <c r="B2" s="56" t="s">
        <v>212</v>
      </c>
      <c r="C2" s="56" t="s">
        <v>132</v>
      </c>
      <c r="D2" s="57" t="s">
        <v>270</v>
      </c>
      <c r="E2" s="57" t="s">
        <v>374</v>
      </c>
      <c r="F2" s="60">
        <f>'Qual &amp; Risk Responses'!B16</f>
        <v>0</v>
      </c>
      <c r="G2" s="61" t="str">
        <f>'Qual &amp; Risk Responses'!B15</f>
        <v>1% - 25%</v>
      </c>
      <c r="H2" s="61" t="str">
        <f>'Qual &amp; Risk Responses'!B14</f>
        <v>26% - 50%</v>
      </c>
      <c r="I2" s="61" t="str">
        <f>'Qual &amp; Risk Responses'!B13</f>
        <v>51% - 75%</v>
      </c>
      <c r="J2" s="60" t="str">
        <f>'Qual &amp; Risk Responses'!B12</f>
        <v>76% - 100%</v>
      </c>
      <c r="K2" s="61" t="str">
        <f>'Qual &amp; Risk Responses'!A3</f>
        <v>Yes</v>
      </c>
      <c r="L2" s="61" t="str">
        <f>'Qual &amp; Risk Responses'!A4</f>
        <v>No</v>
      </c>
      <c r="M2" s="61" t="s">
        <v>375</v>
      </c>
      <c r="N2" s="61" t="s">
        <v>376</v>
      </c>
      <c r="O2" s="61" t="s">
        <v>377</v>
      </c>
      <c r="P2" s="61" t="str">
        <f>'Qual &amp; Risk Responses'!E5</f>
        <v>In Process</v>
      </c>
      <c r="Q2" s="61" t="str">
        <f>'Qual &amp; Risk Responses'!G12</f>
        <v>Yes, no intersection with floodplain</v>
      </c>
      <c r="R2" s="61" t="str">
        <f>'Qual &amp; Risk Responses'!G13</f>
        <v>Yes, all or partial intersection with floodplain</v>
      </c>
      <c r="S2" s="61" t="str">
        <f>'Qual &amp; Risk Responses'!G14</f>
        <v>No, we have not reviewed a floodplain map</v>
      </c>
      <c r="T2" s="62" t="str">
        <f>'Qual &amp; Risk Responses'!H12</f>
        <v>Not yet submitted application for Phase I study or equivalent</v>
      </c>
      <c r="U2" s="62" t="str">
        <f>'Qual &amp; Risk Responses'!H13</f>
        <v>Application Submitted.  Study not yet received or screens not yet passed</v>
      </c>
      <c r="V2" s="62" t="str">
        <f>'Qual &amp; Risk Responses'!H14</f>
        <v>Phase I study or equivalent complete</v>
      </c>
      <c r="W2" s="62" t="str">
        <f>'Qual &amp; Risk Responses'!H15</f>
        <v>Phase II study or equivalent complete</v>
      </c>
      <c r="X2" s="62" t="str">
        <f>'Qual &amp; Risk Responses'!H16</f>
        <v>Fast Track Screens passed</v>
      </c>
      <c r="Y2" s="62" t="str">
        <f>'Qual &amp; Risk Responses'!H17</f>
        <v>Independent Screens passed</v>
      </c>
      <c r="Z2" s="62" t="str">
        <f>'Qual &amp; Risk Responses'!H18</f>
        <v>Interconnection Agreement (IA) executed</v>
      </c>
      <c r="AA2" s="58" t="s">
        <v>378</v>
      </c>
      <c r="AB2" s="230" t="s">
        <v>379</v>
      </c>
      <c r="AC2" s="58" t="s">
        <v>380</v>
      </c>
    </row>
    <row r="3" spans="1:29" ht="31.35" customHeight="1" x14ac:dyDescent="0.3">
      <c r="A3" s="164">
        <v>1</v>
      </c>
      <c r="B3" s="165" t="s">
        <v>213</v>
      </c>
      <c r="C3" s="166" t="s">
        <v>214</v>
      </c>
      <c r="D3" s="69">
        <f>IF('3. Development Risk'!D11=F2,F3,IF('3. Development Risk'!D11=G2,G3,IF('3. Development Risk'!D11=H2,H3,IF('3. Development Risk'!D11=I2,I3,IF('3. Development Risk'!D11=J2,J3,"Error: No Input")))))</f>
        <v>0</v>
      </c>
      <c r="E3" s="70">
        <f t="shared" ref="E3" si="0">MAX(F3:AC3)</f>
        <v>5</v>
      </c>
      <c r="F3" s="63">
        <v>0</v>
      </c>
      <c r="G3" s="63">
        <v>1</v>
      </c>
      <c r="H3" s="63">
        <v>2</v>
      </c>
      <c r="I3" s="63">
        <v>3</v>
      </c>
      <c r="J3" s="63">
        <v>5</v>
      </c>
      <c r="K3" s="64"/>
      <c r="L3" s="64"/>
      <c r="M3" s="64"/>
      <c r="N3" s="64"/>
      <c r="O3" s="64"/>
      <c r="P3" s="64"/>
      <c r="Q3" s="64"/>
      <c r="R3" s="64"/>
      <c r="S3" s="64"/>
      <c r="T3" s="64"/>
      <c r="U3" s="64"/>
      <c r="V3" s="64"/>
      <c r="W3" s="64"/>
      <c r="X3" s="64"/>
      <c r="Y3" s="64"/>
      <c r="Z3" s="64"/>
      <c r="AA3" s="64"/>
      <c r="AB3" s="64"/>
      <c r="AC3" s="65"/>
    </row>
    <row r="4" spans="1:29" ht="31.35" customHeight="1" x14ac:dyDescent="0.3">
      <c r="A4" s="164">
        <f t="shared" ref="A4:A21" si="1">A3+1</f>
        <v>2</v>
      </c>
      <c r="B4" s="165" t="s">
        <v>213</v>
      </c>
      <c r="C4" s="167" t="s">
        <v>215</v>
      </c>
      <c r="D4" s="72" t="str">
        <f>IF('3. Development Risk'!D12=K2,K4,IF('3. Development Risk'!D12=L2,L4,"Error: No Input"))</f>
        <v>Error: No Input</v>
      </c>
      <c r="E4" s="71">
        <f t="shared" ref="E4:E18" si="2">MAX(F4:AC4)</f>
        <v>10</v>
      </c>
      <c r="F4" s="66"/>
      <c r="G4" s="66"/>
      <c r="H4" s="66"/>
      <c r="I4" s="66"/>
      <c r="J4" s="66"/>
      <c r="K4" s="59">
        <v>10</v>
      </c>
      <c r="L4" s="59">
        <v>0</v>
      </c>
      <c r="M4" s="66"/>
      <c r="N4" s="66"/>
      <c r="O4" s="66"/>
      <c r="P4" s="66"/>
      <c r="Q4" s="66"/>
      <c r="R4" s="66"/>
      <c r="S4" s="66"/>
      <c r="T4" s="66"/>
      <c r="U4" s="66"/>
      <c r="V4" s="66"/>
      <c r="W4" s="66"/>
      <c r="X4" s="66"/>
      <c r="Y4" s="66"/>
      <c r="Z4" s="66"/>
      <c r="AA4" s="66"/>
      <c r="AB4" s="66"/>
      <c r="AC4" s="67"/>
    </row>
    <row r="5" spans="1:29" ht="31.35" customHeight="1" x14ac:dyDescent="0.3">
      <c r="A5" s="164">
        <f t="shared" si="1"/>
        <v>3</v>
      </c>
      <c r="B5" s="165" t="s">
        <v>213</v>
      </c>
      <c r="C5" s="166" t="s">
        <v>216</v>
      </c>
      <c r="D5" s="72" t="str">
        <f>IF('3. Development Risk'!D13=K2,K5,IF('3. Development Risk'!D13=L2,L5,"Error: No Input"))</f>
        <v>Error: No Input</v>
      </c>
      <c r="E5" s="71">
        <v>10</v>
      </c>
      <c r="F5" s="66"/>
      <c r="G5" s="66"/>
      <c r="H5" s="66"/>
      <c r="I5" s="66"/>
      <c r="J5" s="66"/>
      <c r="K5" s="59">
        <v>0</v>
      </c>
      <c r="L5" s="59">
        <v>10</v>
      </c>
      <c r="M5" s="66"/>
      <c r="N5" s="66"/>
      <c r="O5" s="66"/>
      <c r="P5" s="66"/>
      <c r="Q5" s="66"/>
      <c r="R5" s="66"/>
      <c r="S5" s="66"/>
      <c r="T5" s="66"/>
      <c r="U5" s="66"/>
      <c r="V5" s="66"/>
      <c r="W5" s="66"/>
      <c r="X5" s="66"/>
      <c r="Y5" s="66"/>
      <c r="Z5" s="66"/>
      <c r="AA5" s="66"/>
      <c r="AB5" s="66"/>
      <c r="AC5" s="67"/>
    </row>
    <row r="6" spans="1:29" ht="31.35" customHeight="1" x14ac:dyDescent="0.3">
      <c r="A6" s="164">
        <v>5</v>
      </c>
      <c r="B6" s="51" t="s">
        <v>213</v>
      </c>
      <c r="C6" s="194" t="s">
        <v>218</v>
      </c>
      <c r="D6" s="72" t="str">
        <f>IF(AND('3. Development Risk'!D15&lt;5,'3. Development Risk'!D15&gt;0),'Development Risk Scoring'!M6,IF(AND('3. Development Risk'!D15&gt;=5,'3. Development Risk'!D15&lt;10),'Development Risk Scoring'!N6,IF('3. Development Risk'!D15&gt;=10,'Development Risk Scoring'!O6,"Error: No Input")))</f>
        <v>Error: No Input</v>
      </c>
      <c r="E6" s="71">
        <f t="shared" si="2"/>
        <v>15</v>
      </c>
      <c r="F6" s="66"/>
      <c r="G6" s="66"/>
      <c r="H6" s="66"/>
      <c r="I6" s="66"/>
      <c r="J6" s="66"/>
      <c r="K6" s="66"/>
      <c r="L6" s="66"/>
      <c r="M6" s="59">
        <v>15</v>
      </c>
      <c r="N6" s="59">
        <v>10</v>
      </c>
      <c r="O6" s="59">
        <v>5</v>
      </c>
      <c r="P6" s="66"/>
      <c r="Q6" s="66"/>
      <c r="R6" s="66"/>
      <c r="S6" s="66"/>
      <c r="T6" s="59">
        <v>0</v>
      </c>
      <c r="U6" s="59">
        <v>1</v>
      </c>
      <c r="V6" s="59">
        <v>3</v>
      </c>
      <c r="W6" s="59">
        <v>6</v>
      </c>
      <c r="X6" s="59">
        <v>10</v>
      </c>
      <c r="Y6" s="59">
        <v>10</v>
      </c>
      <c r="Z6" s="59">
        <v>15</v>
      </c>
      <c r="AA6" s="66"/>
      <c r="AB6" s="66"/>
      <c r="AC6" s="67"/>
    </row>
    <row r="7" spans="1:29" ht="31.35" customHeight="1" x14ac:dyDescent="0.3">
      <c r="A7" s="164">
        <f t="shared" si="1"/>
        <v>6</v>
      </c>
      <c r="B7" s="51" t="s">
        <v>220</v>
      </c>
      <c r="C7" s="192" t="s">
        <v>221</v>
      </c>
      <c r="D7" s="227"/>
      <c r="E7" s="228"/>
      <c r="F7" s="66"/>
      <c r="G7" s="66"/>
      <c r="H7" s="66"/>
      <c r="I7" s="66"/>
      <c r="J7" s="66"/>
      <c r="K7" s="66"/>
      <c r="L7" s="66"/>
      <c r="M7" s="66"/>
      <c r="N7" s="66"/>
      <c r="O7" s="66"/>
      <c r="P7" s="66"/>
      <c r="Q7" s="66"/>
      <c r="R7" s="66"/>
      <c r="S7" s="66"/>
      <c r="T7" s="66"/>
      <c r="U7" s="66"/>
      <c r="V7" s="66"/>
      <c r="W7" s="66"/>
      <c r="X7" s="66"/>
      <c r="Y7" s="66"/>
      <c r="Z7" s="66"/>
      <c r="AA7" s="66"/>
      <c r="AB7" s="66"/>
      <c r="AC7" s="67"/>
    </row>
    <row r="8" spans="1:29" ht="31.35" customHeight="1" x14ac:dyDescent="0.3">
      <c r="A8" s="164">
        <f t="shared" si="1"/>
        <v>7</v>
      </c>
      <c r="B8" s="51" t="s">
        <v>220</v>
      </c>
      <c r="C8" s="192" t="s">
        <v>222</v>
      </c>
      <c r="D8" s="72" t="str">
        <f>IF('3. Development Risk'!D17=K2,K8,IF('3. Development Risk'!D17=L2,L8,IF('3. Development Risk'!D17=P2,P8,"Error: No Input")))</f>
        <v>Error: No Input</v>
      </c>
      <c r="E8" s="71">
        <f t="shared" si="2"/>
        <v>1</v>
      </c>
      <c r="F8" s="66"/>
      <c r="G8" s="66"/>
      <c r="H8" s="66"/>
      <c r="I8" s="66"/>
      <c r="J8" s="66"/>
      <c r="K8" s="59">
        <v>1</v>
      </c>
      <c r="L8" s="59">
        <v>0</v>
      </c>
      <c r="P8" s="59">
        <v>0.5</v>
      </c>
      <c r="Q8" s="66"/>
      <c r="R8" s="66"/>
      <c r="S8" s="66"/>
      <c r="T8" s="66"/>
      <c r="U8" s="66"/>
      <c r="V8" s="66"/>
      <c r="W8" s="66"/>
      <c r="X8" s="66"/>
      <c r="Y8" s="66"/>
      <c r="Z8" s="66"/>
      <c r="AA8" s="66"/>
      <c r="AB8" s="66"/>
      <c r="AC8" s="67"/>
    </row>
    <row r="9" spans="1:29" ht="31.35" customHeight="1" x14ac:dyDescent="0.3">
      <c r="A9" s="164">
        <f t="shared" si="1"/>
        <v>8</v>
      </c>
      <c r="B9" s="51" t="s">
        <v>220</v>
      </c>
      <c r="C9" s="194" t="s">
        <v>223</v>
      </c>
      <c r="D9" s="72" t="str">
        <f>IF('3. Development Risk'!D18=K2,K9,IF('3. Development Risk'!D18=L2,L9,IF('3. Development Risk'!D18=P2,P9,"Error: No Input")))</f>
        <v>Error: No Input</v>
      </c>
      <c r="E9" s="71">
        <f t="shared" si="2"/>
        <v>1</v>
      </c>
      <c r="F9" s="66"/>
      <c r="G9" s="66"/>
      <c r="H9" s="66"/>
      <c r="I9" s="66"/>
      <c r="J9" s="66"/>
      <c r="K9" s="59">
        <v>1</v>
      </c>
      <c r="L9" s="59">
        <v>0</v>
      </c>
      <c r="P9" s="59">
        <v>0.5</v>
      </c>
    </row>
    <row r="10" spans="1:29" ht="31.35" customHeight="1" x14ac:dyDescent="0.3">
      <c r="A10" s="164">
        <f t="shared" si="1"/>
        <v>9</v>
      </c>
      <c r="B10" s="51" t="s">
        <v>220</v>
      </c>
      <c r="C10" s="194" t="s">
        <v>224</v>
      </c>
      <c r="D10" s="72" t="str">
        <f>IF('3. Development Risk'!D19=$Q$2,Q10,IF('3. Development Risk'!D19=$R$2,R10,IF('3. Development Risk'!D19=$S$2,S10,"Error: No Input")))</f>
        <v>Error: No Input</v>
      </c>
      <c r="E10" s="71">
        <f t="shared" si="2"/>
        <v>1</v>
      </c>
      <c r="F10" s="66"/>
      <c r="G10" s="66"/>
      <c r="H10" s="66"/>
      <c r="I10" s="66"/>
      <c r="J10" s="66"/>
      <c r="K10" s="66"/>
      <c r="L10" s="66"/>
      <c r="M10" s="66"/>
      <c r="N10" s="66"/>
      <c r="O10" s="66"/>
      <c r="P10" s="66"/>
      <c r="Q10" s="59">
        <v>1</v>
      </c>
      <c r="R10" s="59">
        <v>0.5</v>
      </c>
      <c r="S10" s="59">
        <v>0</v>
      </c>
      <c r="T10" s="66"/>
      <c r="U10" s="66"/>
      <c r="V10" s="66"/>
      <c r="W10" s="66"/>
      <c r="X10" s="66"/>
      <c r="Y10" s="66"/>
      <c r="Z10" s="66"/>
      <c r="AA10" s="66"/>
      <c r="AB10" s="66"/>
      <c r="AC10" s="67"/>
    </row>
    <row r="11" spans="1:29" ht="31.35" customHeight="1" x14ac:dyDescent="0.3">
      <c r="A11" s="164">
        <f t="shared" si="1"/>
        <v>10</v>
      </c>
      <c r="B11" s="51" t="s">
        <v>220</v>
      </c>
      <c r="C11" s="192" t="s">
        <v>225</v>
      </c>
      <c r="D11" s="72" t="str">
        <f>IF('3. Development Risk'!D20=$K$2,K12,IF('3. Development Risk'!D20=$L$2,L12,IF('3. Development Risk'!D20=$P$2,P12,"Error: No Input")))</f>
        <v>Error: No Input</v>
      </c>
      <c r="E11" s="71">
        <f t="shared" si="2"/>
        <v>1</v>
      </c>
      <c r="F11" s="66"/>
      <c r="G11" s="66"/>
      <c r="H11" s="66"/>
      <c r="I11" s="66"/>
      <c r="J11" s="66"/>
      <c r="K11" s="59">
        <v>1</v>
      </c>
      <c r="L11" s="59">
        <v>0</v>
      </c>
      <c r="P11" s="59">
        <v>0.5</v>
      </c>
      <c r="Q11" s="66"/>
      <c r="R11" s="66"/>
      <c r="S11" s="66"/>
      <c r="T11" s="66"/>
      <c r="U11" s="66"/>
      <c r="V11" s="66"/>
      <c r="W11" s="66"/>
      <c r="X11" s="66"/>
      <c r="Y11" s="66"/>
      <c r="Z11" s="66"/>
      <c r="AA11" s="66"/>
      <c r="AB11" s="66"/>
      <c r="AC11" s="67"/>
    </row>
    <row r="12" spans="1:29" ht="31.35" customHeight="1" x14ac:dyDescent="0.3">
      <c r="A12" s="164">
        <f t="shared" si="1"/>
        <v>11</v>
      </c>
      <c r="B12" s="51" t="s">
        <v>220</v>
      </c>
      <c r="C12" s="194" t="s">
        <v>226</v>
      </c>
      <c r="D12" s="72" t="str">
        <f>IF('3. Development Risk'!D21=$K$2,K13,IF('3. Development Risk'!D21=$L$2,L13,IF('3. Development Risk'!D21=$P$2,P13,"Error: No Input")))</f>
        <v>Error: No Input</v>
      </c>
      <c r="E12" s="71">
        <f t="shared" si="2"/>
        <v>1</v>
      </c>
      <c r="F12" s="66"/>
      <c r="G12" s="66"/>
      <c r="H12" s="66"/>
      <c r="I12" s="66"/>
      <c r="J12" s="66"/>
      <c r="K12" s="59">
        <v>1</v>
      </c>
      <c r="L12" s="59">
        <v>0</v>
      </c>
      <c r="P12" s="59">
        <v>0.5</v>
      </c>
      <c r="Q12" s="66"/>
      <c r="R12" s="66"/>
      <c r="S12" s="66"/>
      <c r="T12" s="66"/>
      <c r="U12" s="66"/>
      <c r="V12" s="66"/>
      <c r="W12" s="66"/>
      <c r="X12" s="66"/>
      <c r="Y12" s="66"/>
      <c r="Z12" s="66"/>
      <c r="AA12" s="66"/>
      <c r="AB12" s="66"/>
      <c r="AC12" s="67"/>
    </row>
    <row r="13" spans="1:29" ht="31.35" customHeight="1" x14ac:dyDescent="0.3">
      <c r="A13" s="164">
        <f t="shared" si="1"/>
        <v>12</v>
      </c>
      <c r="B13" s="51" t="s">
        <v>220</v>
      </c>
      <c r="C13" s="194" t="s">
        <v>227</v>
      </c>
      <c r="D13" s="72" t="str">
        <f>IF('3. Development Risk'!D22=$K$2,K14,IF('3. Development Risk'!D22=$L$2,L14,IF('3. Development Risk'!D22=$P$2,P14,"Error: No Input")))</f>
        <v>Error: No Input</v>
      </c>
      <c r="E13" s="71">
        <f t="shared" si="2"/>
        <v>1</v>
      </c>
      <c r="F13" s="66"/>
      <c r="G13" s="66"/>
      <c r="H13" s="66"/>
      <c r="I13" s="66"/>
      <c r="J13" s="66"/>
      <c r="K13" s="59">
        <v>1</v>
      </c>
      <c r="L13" s="59">
        <v>0</v>
      </c>
      <c r="P13" s="59">
        <v>0.5</v>
      </c>
      <c r="Q13" s="66"/>
      <c r="R13" s="66"/>
      <c r="S13" s="66"/>
      <c r="T13" s="66"/>
      <c r="U13" s="66"/>
      <c r="V13" s="66"/>
      <c r="W13" s="66"/>
      <c r="X13" s="66"/>
      <c r="Y13" s="66"/>
      <c r="Z13" s="66"/>
      <c r="AA13" s="66"/>
      <c r="AB13" s="66"/>
      <c r="AC13" s="67"/>
    </row>
    <row r="14" spans="1:29" ht="31.35" customHeight="1" x14ac:dyDescent="0.3">
      <c r="A14" s="164">
        <f t="shared" si="1"/>
        <v>13</v>
      </c>
      <c r="B14" s="51" t="s">
        <v>220</v>
      </c>
      <c r="C14" s="194" t="s">
        <v>228</v>
      </c>
      <c r="D14" s="72" t="str">
        <f>IF('3. Development Risk'!D23=$K$2,K15,IF('3. Development Risk'!D23=$L$2,L15,IF('3. Development Risk'!D23=$P$2,P15,"Error: No Input")))</f>
        <v>Error: No Input</v>
      </c>
      <c r="E14" s="71">
        <f t="shared" si="2"/>
        <v>1</v>
      </c>
      <c r="F14" s="66"/>
      <c r="G14" s="66"/>
      <c r="H14" s="66"/>
      <c r="I14" s="66"/>
      <c r="J14" s="66"/>
      <c r="K14" s="59">
        <v>1</v>
      </c>
      <c r="L14" s="59">
        <v>0</v>
      </c>
      <c r="P14" s="59">
        <v>0.5</v>
      </c>
      <c r="Q14" s="66"/>
      <c r="R14" s="66"/>
      <c r="S14" s="66"/>
      <c r="T14" s="66"/>
      <c r="U14" s="66"/>
      <c r="V14" s="66"/>
      <c r="W14" s="66"/>
      <c r="X14" s="66"/>
      <c r="Y14" s="66"/>
      <c r="Z14" s="66"/>
      <c r="AA14" s="66"/>
      <c r="AB14" s="66"/>
      <c r="AC14" s="67"/>
    </row>
    <row r="15" spans="1:29" ht="31.35" customHeight="1" x14ac:dyDescent="0.3">
      <c r="A15" s="164">
        <f t="shared" si="1"/>
        <v>14</v>
      </c>
      <c r="B15" s="51" t="s">
        <v>220</v>
      </c>
      <c r="C15" s="192" t="s">
        <v>229</v>
      </c>
      <c r="D15" s="72" t="str">
        <f>IF('3. Development Risk'!D24=$K$2,K16,IF('3. Development Risk'!D24=$L$2,L16,IF('3. Development Risk'!D24=$P$2,P16,"Error: No Input")))</f>
        <v>Error: No Input</v>
      </c>
      <c r="E15" s="71">
        <f t="shared" si="2"/>
        <v>1</v>
      </c>
      <c r="F15" s="66"/>
      <c r="G15" s="66"/>
      <c r="H15" s="66"/>
      <c r="I15" s="66"/>
      <c r="J15" s="66"/>
      <c r="K15" s="59">
        <v>1</v>
      </c>
      <c r="L15" s="59">
        <v>0</v>
      </c>
      <c r="P15" s="59">
        <v>0.5</v>
      </c>
      <c r="Q15" s="66"/>
      <c r="R15" s="66"/>
      <c r="S15" s="66"/>
      <c r="T15" s="66"/>
      <c r="U15" s="66"/>
      <c r="V15" s="66"/>
      <c r="W15" s="66"/>
      <c r="X15" s="66"/>
      <c r="Y15" s="66"/>
      <c r="Z15" s="66"/>
      <c r="AA15" s="66"/>
      <c r="AB15" s="66"/>
      <c r="AC15" s="67"/>
    </row>
    <row r="16" spans="1:29" ht="31.35" customHeight="1" x14ac:dyDescent="0.3">
      <c r="A16" s="164">
        <f t="shared" si="1"/>
        <v>15</v>
      </c>
      <c r="B16" s="51" t="s">
        <v>220</v>
      </c>
      <c r="C16" s="192" t="s">
        <v>230</v>
      </c>
      <c r="D16" s="72" t="str">
        <f>IF('3. Development Risk'!D25=$K$2,K17,IF('3. Development Risk'!D25=$L$2,L17,IF('3. Development Risk'!D25=$P$2,P17,"Error: No Input")))</f>
        <v>Error: No Input</v>
      </c>
      <c r="E16" s="71">
        <v>10</v>
      </c>
      <c r="F16" s="66"/>
      <c r="G16" s="66"/>
      <c r="H16" s="66"/>
      <c r="I16" s="66"/>
      <c r="J16" s="66"/>
      <c r="K16" s="59">
        <v>10</v>
      </c>
      <c r="L16" s="59">
        <v>0</v>
      </c>
      <c r="P16" s="59">
        <v>5</v>
      </c>
      <c r="Q16" s="66"/>
      <c r="R16" s="66"/>
      <c r="S16" s="66"/>
      <c r="T16" s="66"/>
      <c r="U16" s="66"/>
      <c r="V16" s="66"/>
      <c r="W16" s="66"/>
      <c r="X16" s="66"/>
      <c r="Y16" s="66"/>
      <c r="Z16" s="66"/>
      <c r="AA16" s="66"/>
      <c r="AB16" s="66"/>
      <c r="AC16" s="67"/>
    </row>
    <row r="17" spans="1:29" ht="31.35" customHeight="1" x14ac:dyDescent="0.3">
      <c r="A17" s="164">
        <f t="shared" si="1"/>
        <v>16</v>
      </c>
      <c r="B17" s="51" t="s">
        <v>220</v>
      </c>
      <c r="C17" s="192" t="s">
        <v>231</v>
      </c>
      <c r="D17" s="72" t="str">
        <f>IF('3. Development Risk'!D26=$K$2,K17,IF('3. Development Risk'!D26=$L$2,L17,IF('3. Development Risk'!D26=$P$2,P17,"Error: No Input")))</f>
        <v>Error: No Input</v>
      </c>
      <c r="E17" s="71">
        <v>1</v>
      </c>
      <c r="F17" s="66"/>
      <c r="G17" s="66"/>
      <c r="H17" s="66"/>
      <c r="I17" s="66"/>
      <c r="J17" s="66"/>
      <c r="K17" s="59">
        <v>1</v>
      </c>
      <c r="L17" s="59">
        <v>0</v>
      </c>
      <c r="P17" s="59">
        <v>0.5</v>
      </c>
      <c r="Q17" s="66"/>
      <c r="R17" s="66"/>
      <c r="S17" s="66"/>
      <c r="T17" s="66"/>
      <c r="U17" s="66"/>
      <c r="V17" s="66"/>
      <c r="W17" s="66"/>
      <c r="X17" s="66"/>
      <c r="Y17" s="66"/>
      <c r="Z17" s="66"/>
      <c r="AA17" s="66"/>
      <c r="AB17" s="66"/>
      <c r="AC17" s="67"/>
    </row>
    <row r="18" spans="1:29" ht="46.8" x14ac:dyDescent="0.3">
      <c r="A18" s="164">
        <f t="shared" si="1"/>
        <v>17</v>
      </c>
      <c r="B18" s="51" t="s">
        <v>232</v>
      </c>
      <c r="C18" s="192" t="s">
        <v>233</v>
      </c>
      <c r="D18" s="72" t="str">
        <f>IF('3. Development Risk'!D27='Development Risk Scoring'!K2,'Development Risk Scoring'!K18,IF('3. Development Risk'!D27='Development Risk Scoring'!L2,'Development Risk Scoring'!L18,"Error: No Input"))</f>
        <v>Error: No Input</v>
      </c>
      <c r="E18" s="71">
        <f t="shared" si="2"/>
        <v>10</v>
      </c>
      <c r="F18" s="66"/>
      <c r="G18" s="66"/>
      <c r="H18" s="66"/>
      <c r="I18" s="66"/>
      <c r="J18" s="66"/>
      <c r="K18" s="59">
        <v>10</v>
      </c>
      <c r="L18" s="59">
        <v>0</v>
      </c>
      <c r="M18" s="66"/>
      <c r="N18" s="66"/>
      <c r="O18" s="66"/>
      <c r="P18" s="66"/>
      <c r="Q18" s="66"/>
      <c r="R18" s="66"/>
      <c r="S18" s="66"/>
      <c r="T18" s="66"/>
      <c r="U18" s="66"/>
      <c r="V18" s="66"/>
      <c r="W18" s="66"/>
      <c r="X18" s="66"/>
      <c r="Y18" s="66"/>
      <c r="Z18" s="66"/>
      <c r="AA18" s="66"/>
      <c r="AB18" s="66"/>
      <c r="AC18" s="66"/>
    </row>
    <row r="19" spans="1:29" ht="31.35" customHeight="1" x14ac:dyDescent="0.3">
      <c r="A19" s="164">
        <f t="shared" si="1"/>
        <v>18</v>
      </c>
      <c r="B19" s="51" t="s">
        <v>232</v>
      </c>
      <c r="C19" s="194" t="str">
        <f>_xlfn.CONCAT("If your answer to ", TEXT(A18,"0"), " was no, enter an explanation.")</f>
        <v>If your answer to 17 was no, enter an explanation.</v>
      </c>
      <c r="D19" s="229"/>
      <c r="E19" s="228"/>
      <c r="F19" s="66"/>
      <c r="G19" s="66"/>
      <c r="H19" s="66"/>
      <c r="I19" s="66"/>
      <c r="J19" s="66"/>
      <c r="K19" s="66"/>
      <c r="L19" s="66"/>
      <c r="M19" s="66"/>
      <c r="N19" s="66"/>
      <c r="O19" s="66"/>
      <c r="P19" s="66"/>
      <c r="Q19" s="66"/>
      <c r="R19" s="66"/>
      <c r="S19" s="66"/>
      <c r="T19" s="66"/>
      <c r="U19" s="66"/>
      <c r="V19" s="66"/>
      <c r="W19" s="66"/>
      <c r="X19" s="66"/>
      <c r="Y19" s="66"/>
      <c r="Z19" s="66"/>
      <c r="AA19" s="66"/>
      <c r="AB19" s="66"/>
      <c r="AC19" s="66"/>
    </row>
    <row r="20" spans="1:29" ht="31.2" x14ac:dyDescent="0.3">
      <c r="A20" s="164">
        <f t="shared" si="1"/>
        <v>19</v>
      </c>
      <c r="B20" s="51" t="s">
        <v>232</v>
      </c>
      <c r="C20" s="195" t="s">
        <v>234</v>
      </c>
      <c r="D20" s="72">
        <f>IF('3. Development Risk'!D29&lt;=3,'Development Risk Scoring'!AA20,(IF(AND('3. Development Risk'!D29&gt;3,'3. Development Risk'!D29&lt;=5),'Development Risk Scoring'!AB20,IF('3. Development Risk'!D29&gt;5,'Development Risk Scoring'!AC20,"Error No Input"))))</f>
        <v>0</v>
      </c>
      <c r="E20" s="71">
        <v>10</v>
      </c>
      <c r="F20" s="66"/>
      <c r="G20" s="66"/>
      <c r="H20" s="66"/>
      <c r="I20" s="66"/>
      <c r="J20" s="66"/>
      <c r="K20" s="66"/>
      <c r="L20" s="66"/>
      <c r="M20" s="66"/>
      <c r="N20" s="66"/>
      <c r="O20" s="66"/>
      <c r="P20" s="66"/>
      <c r="Q20" s="66"/>
      <c r="R20" s="66"/>
      <c r="S20" s="66"/>
      <c r="T20" s="66"/>
      <c r="U20" s="66"/>
      <c r="V20" s="66"/>
      <c r="W20" s="66"/>
      <c r="X20" s="66"/>
      <c r="Y20" s="66"/>
      <c r="Z20" s="66"/>
      <c r="AA20" s="59">
        <v>0</v>
      </c>
      <c r="AB20" s="59">
        <v>5</v>
      </c>
      <c r="AC20" s="68">
        <v>10</v>
      </c>
    </row>
    <row r="21" spans="1:29" ht="31.2" x14ac:dyDescent="0.3">
      <c r="A21" s="164">
        <f t="shared" si="1"/>
        <v>20</v>
      </c>
      <c r="B21" s="51" t="s">
        <v>232</v>
      </c>
      <c r="C21" s="194" t="s">
        <v>236</v>
      </c>
      <c r="D21" s="72">
        <f>IF('3. Development Risk'!D30&lt;=3,'Development Risk Scoring'!AA21,(IF(AND('3. Development Risk'!D30&gt;3,'3. Development Risk'!D30&lt;=5),'Development Risk Scoring'!AB21,IF('3. Development Risk'!D30&gt;5,'Development Risk Scoring'!AC21,"Error No Input"))))</f>
        <v>0</v>
      </c>
      <c r="E21" s="71">
        <v>10</v>
      </c>
      <c r="F21" s="66"/>
      <c r="G21" s="66"/>
      <c r="H21" s="66"/>
      <c r="I21" s="66"/>
      <c r="J21" s="66"/>
      <c r="K21" s="66"/>
      <c r="L21" s="66"/>
      <c r="M21" s="66"/>
      <c r="N21" s="66"/>
      <c r="O21" s="66"/>
      <c r="P21" s="66"/>
      <c r="Q21" s="66"/>
      <c r="R21" s="66"/>
      <c r="S21" s="66"/>
      <c r="T21" s="66"/>
      <c r="U21" s="66"/>
      <c r="V21" s="66"/>
      <c r="W21" s="66"/>
      <c r="X21" s="66"/>
      <c r="Y21" s="66"/>
      <c r="Z21" s="66"/>
      <c r="AA21" s="59">
        <v>0</v>
      </c>
      <c r="AB21" s="59">
        <v>5</v>
      </c>
      <c r="AC21" s="68">
        <v>10</v>
      </c>
    </row>
    <row r="22" spans="1:29" ht="15.6" x14ac:dyDescent="0.3">
      <c r="B22" s="152"/>
      <c r="C22" s="168"/>
      <c r="D22" s="169"/>
      <c r="E22" s="59"/>
    </row>
    <row r="23" spans="1:29" ht="15.6" x14ac:dyDescent="0.3">
      <c r="B23" s="152"/>
      <c r="C23" s="168"/>
      <c r="D23" s="169"/>
      <c r="E23" s="59"/>
    </row>
    <row r="24" spans="1:29" ht="15.6" x14ac:dyDescent="0.3">
      <c r="B24" s="152"/>
      <c r="C24" s="168"/>
      <c r="D24" s="169"/>
      <c r="E24" s="59"/>
    </row>
    <row r="25" spans="1:29" ht="15.6" x14ac:dyDescent="0.3">
      <c r="B25" s="152"/>
      <c r="C25" s="168"/>
      <c r="D25" s="169"/>
      <c r="E25" s="59"/>
    </row>
    <row r="26" spans="1:29" ht="15.6" x14ac:dyDescent="0.3">
      <c r="B26" s="152"/>
      <c r="C26" s="168"/>
      <c r="D26" s="169"/>
      <c r="E26" s="59"/>
    </row>
    <row r="27" spans="1:29" ht="15.6" x14ac:dyDescent="0.3">
      <c r="B27" s="152"/>
      <c r="C27" s="168"/>
      <c r="D27" s="169"/>
      <c r="E27" s="59"/>
    </row>
    <row r="28" spans="1:29" ht="15.6" x14ac:dyDescent="0.3">
      <c r="B28" s="152"/>
      <c r="C28" s="168"/>
      <c r="D28" s="169"/>
      <c r="E28" s="59"/>
    </row>
    <row r="29" spans="1:29" ht="15.6" x14ac:dyDescent="0.3">
      <c r="B29" s="152"/>
      <c r="C29" s="168"/>
      <c r="D29" s="169"/>
      <c r="E29" s="59"/>
    </row>
    <row r="30" spans="1:29" ht="15.6" x14ac:dyDescent="0.3">
      <c r="B30" s="152"/>
      <c r="C30" s="168"/>
      <c r="D30" s="169"/>
      <c r="E30" s="59"/>
    </row>
    <row r="31" spans="1:29" ht="15.6" x14ac:dyDescent="0.3">
      <c r="B31" s="152"/>
      <c r="C31" s="168"/>
      <c r="D31" s="169"/>
      <c r="E31" s="59"/>
    </row>
    <row r="32" spans="1:29" ht="15.6" x14ac:dyDescent="0.3">
      <c r="B32" s="152"/>
      <c r="C32" s="168"/>
      <c r="D32" s="169"/>
      <c r="E32" s="59"/>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U18084"/>
  <sheetViews>
    <sheetView showGridLines="0" topLeftCell="B1" zoomScaleNormal="100" workbookViewId="0">
      <selection activeCell="N228" sqref="N228"/>
    </sheetView>
  </sheetViews>
  <sheetFormatPr defaultColWidth="8.5546875" defaultRowHeight="13.2" x14ac:dyDescent="0.25"/>
  <cols>
    <col min="1" max="1" width="2.5546875" style="35" customWidth="1"/>
    <col min="2" max="2" width="35.5546875" style="35" bestFit="1" customWidth="1"/>
    <col min="3" max="3" width="26.6640625" style="35" bestFit="1" customWidth="1"/>
    <col min="4" max="4" width="19.5546875" style="35" customWidth="1"/>
    <col min="5" max="5" width="5.44140625" style="35" customWidth="1"/>
    <col min="6" max="6" width="47.5546875" style="35" bestFit="1" customWidth="1"/>
    <col min="7" max="7" width="39.33203125" style="35" bestFit="1" customWidth="1"/>
    <col min="8" max="8" width="40" style="35" bestFit="1" customWidth="1"/>
    <col min="9" max="9" width="11.44140625" style="35" bestFit="1" customWidth="1"/>
    <col min="10" max="10" width="17.44140625" style="35" bestFit="1" customWidth="1"/>
    <col min="11" max="11" width="21" style="35" customWidth="1"/>
    <col min="12" max="12" width="13.5546875" style="35" bestFit="1" customWidth="1"/>
    <col min="13" max="13" width="16.33203125" style="35" customWidth="1"/>
    <col min="14" max="14" width="22.5546875" style="35" bestFit="1" customWidth="1"/>
    <col min="15" max="15" width="8.5546875" style="35"/>
    <col min="16" max="16" width="77.33203125" style="35" bestFit="1" customWidth="1"/>
    <col min="17" max="17" width="8.5546875" style="35" customWidth="1"/>
    <col min="18" max="18" width="34.33203125" style="35" customWidth="1"/>
    <col min="19" max="19" width="8.5546875" style="35"/>
    <col min="20" max="20" width="59.5546875" style="35" bestFit="1" customWidth="1"/>
    <col min="21" max="16384" width="8.5546875" style="35"/>
  </cols>
  <sheetData>
    <row r="2" spans="2:21" ht="17.399999999999999" x14ac:dyDescent="0.3">
      <c r="B2" s="3" t="s">
        <v>381</v>
      </c>
      <c r="D2" s="4"/>
    </row>
    <row r="3" spans="2:21" ht="17.399999999999999" x14ac:dyDescent="0.3">
      <c r="C3" s="4"/>
      <c r="D3" s="4"/>
      <c r="G3" s="46" t="s">
        <v>382</v>
      </c>
      <c r="H3" s="46" t="s">
        <v>383</v>
      </c>
    </row>
    <row r="4" spans="2:21" ht="14.4" x14ac:dyDescent="0.3">
      <c r="B4" s="46" t="s">
        <v>384</v>
      </c>
      <c r="C4" s="46" t="s">
        <v>385</v>
      </c>
      <c r="D4" s="46" t="s">
        <v>386</v>
      </c>
      <c r="F4" s="46" t="s">
        <v>387</v>
      </c>
      <c r="G4"/>
      <c r="J4" s="46" t="s">
        <v>388</v>
      </c>
      <c r="L4" s="46" t="s">
        <v>213</v>
      </c>
      <c r="N4" s="114" t="s">
        <v>389</v>
      </c>
      <c r="P4" s="46" t="s">
        <v>390</v>
      </c>
      <c r="Q4" s="46"/>
      <c r="R4" s="46" t="s">
        <v>391</v>
      </c>
      <c r="T4" s="46" t="s">
        <v>392</v>
      </c>
      <c r="U4" s="46" t="s">
        <v>393</v>
      </c>
    </row>
    <row r="5" spans="2:21" ht="14.4" x14ac:dyDescent="0.3">
      <c r="G5" t="s">
        <v>394</v>
      </c>
      <c r="H5" s="35" t="s">
        <v>395</v>
      </c>
      <c r="I5" s="5"/>
      <c r="M5" s="5"/>
      <c r="N5" s="115"/>
      <c r="T5" s="35" t="s">
        <v>359</v>
      </c>
    </row>
    <row r="6" spans="2:21" ht="14.4" x14ac:dyDescent="0.3">
      <c r="B6" s="35" t="s">
        <v>396</v>
      </c>
      <c r="C6" s="35" t="s">
        <v>397</v>
      </c>
      <c r="D6" s="35" t="s">
        <v>398</v>
      </c>
      <c r="F6" s="35" t="s">
        <v>51</v>
      </c>
      <c r="G6" t="s">
        <v>399</v>
      </c>
      <c r="H6" s="35" t="s">
        <v>400</v>
      </c>
      <c r="J6" s="35" t="s">
        <v>401</v>
      </c>
      <c r="L6" s="35" t="s">
        <v>402</v>
      </c>
      <c r="N6" s="115">
        <v>10</v>
      </c>
      <c r="P6" s="35" t="s">
        <v>403</v>
      </c>
      <c r="R6" s="35" t="s">
        <v>404</v>
      </c>
      <c r="T6" s="35" t="s">
        <v>115</v>
      </c>
      <c r="U6" s="35" t="s">
        <v>405</v>
      </c>
    </row>
    <row r="7" spans="2:21" ht="14.4" x14ac:dyDescent="0.3">
      <c r="B7" s="35" t="s">
        <v>406</v>
      </c>
      <c r="C7" s="35" t="s">
        <v>407</v>
      </c>
      <c r="D7" s="35" t="s">
        <v>408</v>
      </c>
      <c r="F7" s="35" t="s">
        <v>409</v>
      </c>
      <c r="G7" t="s">
        <v>410</v>
      </c>
      <c r="H7" s="35" t="s">
        <v>411</v>
      </c>
      <c r="J7" s="35" t="s">
        <v>412</v>
      </c>
      <c r="L7" s="35" t="s">
        <v>413</v>
      </c>
      <c r="N7" s="115">
        <v>15</v>
      </c>
      <c r="P7" s="35" t="s">
        <v>414</v>
      </c>
      <c r="R7" s="35" t="s">
        <v>415</v>
      </c>
      <c r="T7" s="35" t="s">
        <v>366</v>
      </c>
      <c r="U7" s="35" t="s">
        <v>416</v>
      </c>
    </row>
    <row r="8" spans="2:21" ht="17.399999999999999" x14ac:dyDescent="0.3">
      <c r="B8" s="35" t="s">
        <v>417</v>
      </c>
      <c r="C8" s="35" t="s">
        <v>398</v>
      </c>
      <c r="D8" s="35" t="s">
        <v>418</v>
      </c>
      <c r="G8" t="s">
        <v>419</v>
      </c>
      <c r="H8" s="35" t="s">
        <v>420</v>
      </c>
      <c r="L8" s="35" t="s">
        <v>421</v>
      </c>
      <c r="N8" s="115">
        <v>20</v>
      </c>
      <c r="Q8" s="4"/>
      <c r="R8" s="35" t="s">
        <v>337</v>
      </c>
      <c r="T8" s="35" t="s">
        <v>369</v>
      </c>
      <c r="U8" s="35" t="s">
        <v>422</v>
      </c>
    </row>
    <row r="9" spans="2:21" ht="14.4" x14ac:dyDescent="0.3">
      <c r="B9" s="35" t="s">
        <v>423</v>
      </c>
      <c r="C9" s="35" t="s">
        <v>408</v>
      </c>
      <c r="D9" s="35" t="s">
        <v>424</v>
      </c>
      <c r="F9" s="46" t="s">
        <v>425</v>
      </c>
      <c r="G9" t="s">
        <v>329</v>
      </c>
      <c r="H9" s="35" t="s">
        <v>426</v>
      </c>
      <c r="J9" s="46" t="s">
        <v>427</v>
      </c>
      <c r="L9" s="35" t="s">
        <v>428</v>
      </c>
      <c r="T9" s="35" t="s">
        <v>370</v>
      </c>
      <c r="U9" s="35" t="s">
        <v>429</v>
      </c>
    </row>
    <row r="10" spans="2:21" x14ac:dyDescent="0.25">
      <c r="B10" s="35" t="s">
        <v>430</v>
      </c>
      <c r="C10" s="35" t="s">
        <v>418</v>
      </c>
      <c r="D10" s="35" t="s">
        <v>431</v>
      </c>
      <c r="H10" s="35" t="s">
        <v>432</v>
      </c>
      <c r="L10" s="35" t="s">
        <v>433</v>
      </c>
      <c r="T10" s="35" t="s">
        <v>371</v>
      </c>
      <c r="U10" s="35" t="s">
        <v>434</v>
      </c>
    </row>
    <row r="11" spans="2:21" x14ac:dyDescent="0.25">
      <c r="B11" s="35" t="s">
        <v>435</v>
      </c>
      <c r="C11" s="35" t="s">
        <v>424</v>
      </c>
      <c r="D11" s="35" t="s">
        <v>436</v>
      </c>
      <c r="F11" s="35" t="s">
        <v>437</v>
      </c>
      <c r="G11" s="46" t="s">
        <v>382</v>
      </c>
      <c r="H11" s="35" t="s">
        <v>438</v>
      </c>
      <c r="J11" s="35" t="s">
        <v>439</v>
      </c>
      <c r="L11" s="35" t="s">
        <v>246</v>
      </c>
      <c r="T11" s="35" t="s">
        <v>372</v>
      </c>
      <c r="U11" s="35" t="s">
        <v>440</v>
      </c>
    </row>
    <row r="12" spans="2:21" ht="14.4" x14ac:dyDescent="0.3">
      <c r="B12" s="35" t="s">
        <v>441</v>
      </c>
      <c r="C12" s="35" t="s">
        <v>431</v>
      </c>
      <c r="D12" s="35" t="s">
        <v>442</v>
      </c>
      <c r="F12" s="35" t="s">
        <v>273</v>
      </c>
      <c r="G12"/>
      <c r="H12" s="35" t="s">
        <v>246</v>
      </c>
      <c r="J12" s="35" t="s">
        <v>443</v>
      </c>
    </row>
    <row r="13" spans="2:21" ht="14.4" x14ac:dyDescent="0.3">
      <c r="B13" s="35" t="s">
        <v>444</v>
      </c>
      <c r="C13" s="35" t="s">
        <v>436</v>
      </c>
      <c r="D13" s="35" t="s">
        <v>445</v>
      </c>
      <c r="G13" t="s">
        <v>446</v>
      </c>
      <c r="J13" s="35" t="s">
        <v>447</v>
      </c>
    </row>
    <row r="14" spans="2:21" ht="14.4" x14ac:dyDescent="0.3">
      <c r="B14" s="35" t="s">
        <v>448</v>
      </c>
      <c r="C14" s="35" t="s">
        <v>442</v>
      </c>
      <c r="D14" s="35" t="s">
        <v>449</v>
      </c>
      <c r="F14" s="46" t="s">
        <v>450</v>
      </c>
      <c r="G14" t="s">
        <v>451</v>
      </c>
      <c r="J14" s="35" t="s">
        <v>277</v>
      </c>
      <c r="L14" s="46" t="s">
        <v>452</v>
      </c>
      <c r="N14" s="46" t="s">
        <v>453</v>
      </c>
    </row>
    <row r="15" spans="2:21" x14ac:dyDescent="0.25">
      <c r="B15" s="35" t="s">
        <v>454</v>
      </c>
      <c r="C15" s="35" t="s">
        <v>445</v>
      </c>
      <c r="D15" s="35" t="s">
        <v>455</v>
      </c>
      <c r="F15" s="35" t="s">
        <v>456</v>
      </c>
      <c r="H15" s="46" t="s">
        <v>457</v>
      </c>
    </row>
    <row r="16" spans="2:21" x14ac:dyDescent="0.25">
      <c r="B16" s="35" t="s">
        <v>458</v>
      </c>
      <c r="C16" s="35" t="s">
        <v>449</v>
      </c>
      <c r="D16" s="35" t="s">
        <v>459</v>
      </c>
      <c r="F16" s="35" t="s">
        <v>460</v>
      </c>
      <c r="J16" s="46" t="s">
        <v>461</v>
      </c>
      <c r="L16" s="35" t="s">
        <v>462</v>
      </c>
      <c r="N16" s="35" t="s">
        <v>463</v>
      </c>
    </row>
    <row r="17" spans="2:14" x14ac:dyDescent="0.25">
      <c r="B17" s="35" t="s">
        <v>464</v>
      </c>
      <c r="C17" s="35" t="s">
        <v>455</v>
      </c>
      <c r="D17" s="35" t="s">
        <v>465</v>
      </c>
      <c r="H17" s="35" t="s">
        <v>466</v>
      </c>
      <c r="L17" s="35" t="s">
        <v>467</v>
      </c>
      <c r="N17" s="35" t="s">
        <v>468</v>
      </c>
    </row>
    <row r="18" spans="2:14" x14ac:dyDescent="0.25">
      <c r="B18" s="35" t="s">
        <v>469</v>
      </c>
      <c r="C18" s="35" t="s">
        <v>459</v>
      </c>
      <c r="D18" s="35" t="s">
        <v>470</v>
      </c>
      <c r="F18" s="46" t="s">
        <v>471</v>
      </c>
      <c r="G18" s="46" t="s">
        <v>472</v>
      </c>
      <c r="H18" s="35" t="s">
        <v>473</v>
      </c>
      <c r="J18" s="35" t="s">
        <v>51</v>
      </c>
      <c r="L18" s="35" t="s">
        <v>474</v>
      </c>
    </row>
    <row r="19" spans="2:14" x14ac:dyDescent="0.25">
      <c r="B19" s="35" t="s">
        <v>475</v>
      </c>
      <c r="C19" s="35" t="s">
        <v>465</v>
      </c>
      <c r="D19" s="35" t="s">
        <v>476</v>
      </c>
      <c r="H19" s="35" t="s">
        <v>477</v>
      </c>
      <c r="J19" s="35" t="s">
        <v>409</v>
      </c>
      <c r="L19" s="46" t="s">
        <v>478</v>
      </c>
      <c r="N19" s="46" t="s">
        <v>479</v>
      </c>
    </row>
    <row r="20" spans="2:14" x14ac:dyDescent="0.25">
      <c r="B20" s="35" t="s">
        <v>480</v>
      </c>
      <c r="C20" s="35" t="s">
        <v>470</v>
      </c>
      <c r="D20" s="35" t="s">
        <v>481</v>
      </c>
      <c r="F20" s="190" t="s">
        <v>482</v>
      </c>
      <c r="G20" s="35" t="s">
        <v>483</v>
      </c>
      <c r="H20" s="35" t="s">
        <v>484</v>
      </c>
    </row>
    <row r="21" spans="2:14" x14ac:dyDescent="0.25">
      <c r="B21" s="35" t="s">
        <v>485</v>
      </c>
      <c r="C21" s="35" t="s">
        <v>476</v>
      </c>
      <c r="D21" s="35" t="s">
        <v>486</v>
      </c>
      <c r="F21" s="190" t="s">
        <v>487</v>
      </c>
      <c r="G21" s="35" t="s">
        <v>488</v>
      </c>
      <c r="H21" s="35" t="s">
        <v>246</v>
      </c>
      <c r="L21" s="35" t="s">
        <v>489</v>
      </c>
      <c r="N21" s="35" t="s">
        <v>490</v>
      </c>
    </row>
    <row r="22" spans="2:14" x14ac:dyDescent="0.25">
      <c r="B22" s="35" t="s">
        <v>491</v>
      </c>
      <c r="C22" s="35" t="s">
        <v>481</v>
      </c>
      <c r="D22" s="35" t="s">
        <v>492</v>
      </c>
      <c r="F22" s="190" t="s">
        <v>493</v>
      </c>
      <c r="L22" s="35" t="s">
        <v>494</v>
      </c>
      <c r="N22" s="35" t="s">
        <v>495</v>
      </c>
    </row>
    <row r="23" spans="2:14" x14ac:dyDescent="0.25">
      <c r="B23" s="35" t="s">
        <v>496</v>
      </c>
      <c r="C23" s="35" t="s">
        <v>486</v>
      </c>
      <c r="D23" s="35" t="s">
        <v>497</v>
      </c>
      <c r="F23" s="46" t="s">
        <v>498</v>
      </c>
      <c r="N23" s="35" t="s">
        <v>499</v>
      </c>
    </row>
    <row r="24" spans="2:14" x14ac:dyDescent="0.25">
      <c r="B24" s="35" t="s">
        <v>500</v>
      </c>
      <c r="C24" s="35" t="s">
        <v>492</v>
      </c>
      <c r="D24" s="35" t="s">
        <v>501</v>
      </c>
      <c r="H24" s="46" t="s">
        <v>502</v>
      </c>
      <c r="J24" s="46" t="s">
        <v>503</v>
      </c>
      <c r="N24" s="35" t="s">
        <v>504</v>
      </c>
    </row>
    <row r="25" spans="2:14" x14ac:dyDescent="0.25">
      <c r="B25" s="35" t="s">
        <v>505</v>
      </c>
      <c r="C25" s="35" t="s">
        <v>497</v>
      </c>
      <c r="D25" s="35" t="s">
        <v>506</v>
      </c>
      <c r="F25" s="35" t="s">
        <v>507</v>
      </c>
      <c r="G25" s="46" t="s">
        <v>508</v>
      </c>
      <c r="L25" s="46" t="s">
        <v>509</v>
      </c>
      <c r="N25" s="35" t="s">
        <v>510</v>
      </c>
    </row>
    <row r="26" spans="2:14" ht="14.4" x14ac:dyDescent="0.3">
      <c r="B26" s="35" t="s">
        <v>511</v>
      </c>
      <c r="C26" s="35" t="s">
        <v>501</v>
      </c>
      <c r="D26" s="35" t="s">
        <v>512</v>
      </c>
      <c r="F26" s="35" t="s">
        <v>513</v>
      </c>
      <c r="G26"/>
      <c r="H26" s="35" t="s">
        <v>514</v>
      </c>
      <c r="J26" s="6" t="s">
        <v>438</v>
      </c>
      <c r="L26" s="127">
        <v>45657</v>
      </c>
      <c r="N26" s="35" t="s">
        <v>515</v>
      </c>
    </row>
    <row r="27" spans="2:14" ht="14.4" x14ac:dyDescent="0.3">
      <c r="B27" s="35" t="s">
        <v>516</v>
      </c>
      <c r="C27" s="35" t="s">
        <v>506</v>
      </c>
      <c r="D27" s="35" t="s">
        <v>517</v>
      </c>
      <c r="G27" t="s">
        <v>518</v>
      </c>
      <c r="H27" s="35" t="s">
        <v>519</v>
      </c>
      <c r="J27" s="6" t="s">
        <v>520</v>
      </c>
      <c r="N27" s="35" t="s">
        <v>521</v>
      </c>
    </row>
    <row r="28" spans="2:14" ht="14.4" x14ac:dyDescent="0.3">
      <c r="B28" s="35" t="s">
        <v>522</v>
      </c>
      <c r="C28" s="35" t="s">
        <v>512</v>
      </c>
      <c r="D28" s="35" t="s">
        <v>523</v>
      </c>
      <c r="F28" s="46" t="s">
        <v>524</v>
      </c>
      <c r="G28" t="s">
        <v>525</v>
      </c>
      <c r="J28" s="35" t="s">
        <v>246</v>
      </c>
      <c r="L28" s="46" t="s">
        <v>526</v>
      </c>
      <c r="N28" s="35" t="s">
        <v>527</v>
      </c>
    </row>
    <row r="29" spans="2:14" ht="14.4" x14ac:dyDescent="0.3">
      <c r="B29" s="35" t="s">
        <v>528</v>
      </c>
      <c r="C29" s="35" t="s">
        <v>517</v>
      </c>
      <c r="D29" s="35" t="s">
        <v>529</v>
      </c>
      <c r="G29" t="s">
        <v>530</v>
      </c>
      <c r="H29" s="48" t="s">
        <v>531</v>
      </c>
      <c r="N29" s="35" t="s">
        <v>532</v>
      </c>
    </row>
    <row r="30" spans="2:14" ht="14.4" x14ac:dyDescent="0.3">
      <c r="B30" s="35" t="s">
        <v>533</v>
      </c>
      <c r="C30" s="35" t="s">
        <v>523</v>
      </c>
      <c r="D30" s="35" t="s">
        <v>534</v>
      </c>
      <c r="F30" s="35" t="s">
        <v>322</v>
      </c>
      <c r="G30" t="s">
        <v>535</v>
      </c>
      <c r="J30" s="48" t="s">
        <v>47</v>
      </c>
      <c r="L30" s="35" t="s">
        <v>536</v>
      </c>
    </row>
    <row r="31" spans="2:14" ht="14.4" x14ac:dyDescent="0.3">
      <c r="B31" s="35" t="s">
        <v>537</v>
      </c>
      <c r="C31" s="35" t="s">
        <v>529</v>
      </c>
      <c r="D31" s="35" t="s">
        <v>538</v>
      </c>
      <c r="F31" s="35" t="s">
        <v>329</v>
      </c>
      <c r="G31" t="s">
        <v>539</v>
      </c>
      <c r="H31" s="6" t="s">
        <v>540</v>
      </c>
      <c r="L31" s="35" t="s">
        <v>541</v>
      </c>
      <c r="N31" s="46" t="s">
        <v>542</v>
      </c>
    </row>
    <row r="32" spans="2:14" ht="14.4" x14ac:dyDescent="0.3">
      <c r="B32" s="35" t="s">
        <v>543</v>
      </c>
      <c r="C32" s="35" t="s">
        <v>534</v>
      </c>
      <c r="D32" s="35" t="s">
        <v>544</v>
      </c>
      <c r="F32" s="35" t="s">
        <v>338</v>
      </c>
      <c r="G32" t="s">
        <v>545</v>
      </c>
      <c r="H32" s="6" t="s">
        <v>546</v>
      </c>
      <c r="J32" s="35" t="s">
        <v>48</v>
      </c>
      <c r="L32" s="35" t="s">
        <v>547</v>
      </c>
    </row>
    <row r="33" spans="2:14" ht="14.4" x14ac:dyDescent="0.3">
      <c r="B33" s="35" t="s">
        <v>548</v>
      </c>
      <c r="C33" s="35" t="s">
        <v>538</v>
      </c>
      <c r="D33" s="35" t="s">
        <v>549</v>
      </c>
      <c r="F33" s="46" t="s">
        <v>550</v>
      </c>
      <c r="G33" t="s">
        <v>551</v>
      </c>
      <c r="J33" s="35" t="s">
        <v>552</v>
      </c>
      <c r="L33" s="35" t="s">
        <v>553</v>
      </c>
      <c r="N33" s="35" t="s">
        <v>409</v>
      </c>
    </row>
    <row r="34" spans="2:14" ht="14.4" x14ac:dyDescent="0.3">
      <c r="B34" s="35" t="s">
        <v>554</v>
      </c>
      <c r="C34" s="35" t="s">
        <v>544</v>
      </c>
      <c r="D34" s="35" t="s">
        <v>555</v>
      </c>
      <c r="G34" t="s">
        <v>556</v>
      </c>
      <c r="H34" s="7"/>
      <c r="L34" s="35" t="s">
        <v>557</v>
      </c>
      <c r="N34" s="35" t="s">
        <v>558</v>
      </c>
    </row>
    <row r="35" spans="2:14" x14ac:dyDescent="0.25">
      <c r="B35" s="35" t="s">
        <v>559</v>
      </c>
      <c r="C35" s="35" t="s">
        <v>549</v>
      </c>
      <c r="D35" s="35" t="s">
        <v>560</v>
      </c>
      <c r="F35" s="35" t="s">
        <v>561</v>
      </c>
      <c r="G35" s="35" t="s">
        <v>562</v>
      </c>
      <c r="H35" s="48" t="s">
        <v>563</v>
      </c>
      <c r="J35" s="48" t="s">
        <v>564</v>
      </c>
      <c r="L35" s="35" t="s">
        <v>565</v>
      </c>
    </row>
    <row r="36" spans="2:14" ht="14.4" x14ac:dyDescent="0.3">
      <c r="B36" s="35" t="s">
        <v>566</v>
      </c>
      <c r="C36" s="35" t="s">
        <v>555</v>
      </c>
      <c r="D36" s="35" t="s">
        <v>567</v>
      </c>
      <c r="F36" s="35" t="s">
        <v>568</v>
      </c>
      <c r="G36" t="s">
        <v>246</v>
      </c>
      <c r="L36" s="35" t="s">
        <v>568</v>
      </c>
      <c r="N36" s="46" t="s">
        <v>569</v>
      </c>
    </row>
    <row r="37" spans="2:14" ht="14.4" x14ac:dyDescent="0.3">
      <c r="B37" s="35" t="s">
        <v>570</v>
      </c>
      <c r="C37" s="35" t="s">
        <v>560</v>
      </c>
      <c r="D37" s="35" t="s">
        <v>571</v>
      </c>
      <c r="F37" s="35" t="s">
        <v>565</v>
      </c>
      <c r="H37" s="35" t="s">
        <v>572</v>
      </c>
      <c r="J37" s="35" t="s">
        <v>573</v>
      </c>
      <c r="L37" s="35" t="s">
        <v>561</v>
      </c>
      <c r="N37" t="s">
        <v>574</v>
      </c>
    </row>
    <row r="38" spans="2:14" ht="14.4" x14ac:dyDescent="0.3">
      <c r="B38" s="35" t="s">
        <v>575</v>
      </c>
      <c r="C38" s="35" t="s">
        <v>567</v>
      </c>
      <c r="D38" s="35" t="s">
        <v>576</v>
      </c>
      <c r="F38" s="35" t="s">
        <v>577</v>
      </c>
      <c r="G38" s="46" t="s">
        <v>578</v>
      </c>
      <c r="H38" s="35" t="s">
        <v>579</v>
      </c>
      <c r="J38" s="35" t="s">
        <v>580</v>
      </c>
      <c r="L38" s="35" t="s">
        <v>581</v>
      </c>
      <c r="N38" t="s">
        <v>582</v>
      </c>
    </row>
    <row r="39" spans="2:14" ht="14.4" x14ac:dyDescent="0.3">
      <c r="B39" s="35" t="s">
        <v>583</v>
      </c>
      <c r="C39" s="35" t="s">
        <v>571</v>
      </c>
      <c r="D39" s="35" t="s">
        <v>584</v>
      </c>
      <c r="F39" s="35" t="s">
        <v>585</v>
      </c>
      <c r="H39" s="35" t="s">
        <v>586</v>
      </c>
      <c r="J39" s="35" t="s">
        <v>587</v>
      </c>
      <c r="L39" s="35" t="s">
        <v>588</v>
      </c>
      <c r="N39" t="s">
        <v>589</v>
      </c>
    </row>
    <row r="40" spans="2:14" ht="14.4" x14ac:dyDescent="0.3">
      <c r="B40" s="35" t="s">
        <v>590</v>
      </c>
      <c r="C40" s="35" t="s">
        <v>576</v>
      </c>
      <c r="D40" s="35" t="s">
        <v>591</v>
      </c>
      <c r="F40" s="35" t="s">
        <v>588</v>
      </c>
      <c r="G40" s="35" t="s">
        <v>592</v>
      </c>
      <c r="H40" s="35" t="s">
        <v>593</v>
      </c>
      <c r="J40" s="35" t="s">
        <v>594</v>
      </c>
      <c r="L40" s="35" t="s">
        <v>595</v>
      </c>
      <c r="N40" t="s">
        <v>596</v>
      </c>
    </row>
    <row r="41" spans="2:14" ht="14.4" x14ac:dyDescent="0.3">
      <c r="B41" s="35" t="s">
        <v>597</v>
      </c>
      <c r="C41" s="35" t="s">
        <v>584</v>
      </c>
      <c r="D41" s="35" t="s">
        <v>598</v>
      </c>
      <c r="F41" s="35" t="s">
        <v>595</v>
      </c>
      <c r="G41" s="35" t="s">
        <v>599</v>
      </c>
      <c r="H41" s="35" t="s">
        <v>600</v>
      </c>
      <c r="J41" s="35" t="s">
        <v>601</v>
      </c>
      <c r="L41" s="35" t="s">
        <v>585</v>
      </c>
      <c r="N41" t="s">
        <v>602</v>
      </c>
    </row>
    <row r="42" spans="2:14" ht="14.4" x14ac:dyDescent="0.3">
      <c r="B42" s="35" t="s">
        <v>603</v>
      </c>
      <c r="C42" s="35" t="s">
        <v>591</v>
      </c>
      <c r="D42" s="35" t="s">
        <v>604</v>
      </c>
      <c r="F42" s="35" t="s">
        <v>536</v>
      </c>
      <c r="G42" s="35" t="s">
        <v>605</v>
      </c>
      <c r="H42" s="35" t="s">
        <v>606</v>
      </c>
      <c r="J42" s="35" t="s">
        <v>607</v>
      </c>
      <c r="L42" s="35" t="s">
        <v>608</v>
      </c>
      <c r="N42" t="s">
        <v>609</v>
      </c>
    </row>
    <row r="43" spans="2:14" ht="14.4" x14ac:dyDescent="0.3">
      <c r="B43" s="35" t="s">
        <v>610</v>
      </c>
      <c r="C43" s="35" t="s">
        <v>598</v>
      </c>
      <c r="D43" s="35" t="s">
        <v>611</v>
      </c>
      <c r="F43" s="35" t="s">
        <v>581</v>
      </c>
      <c r="G43" s="35" t="s">
        <v>612</v>
      </c>
      <c r="H43" s="35" t="s">
        <v>613</v>
      </c>
      <c r="J43" s="35" t="s">
        <v>614</v>
      </c>
      <c r="L43" s="35" t="s">
        <v>615</v>
      </c>
      <c r="N43" t="s">
        <v>616</v>
      </c>
    </row>
    <row r="44" spans="2:14" ht="14.4" x14ac:dyDescent="0.3">
      <c r="B44" s="35" t="s">
        <v>617</v>
      </c>
      <c r="C44" s="35" t="s">
        <v>604</v>
      </c>
      <c r="D44" s="35" t="s">
        <v>618</v>
      </c>
      <c r="F44" s="35" t="s">
        <v>608</v>
      </c>
      <c r="G44" s="35" t="s">
        <v>246</v>
      </c>
      <c r="H44" s="35" t="s">
        <v>619</v>
      </c>
      <c r="J44" s="35" t="s">
        <v>620</v>
      </c>
      <c r="L44" s="35" t="s">
        <v>621</v>
      </c>
      <c r="N44" t="s">
        <v>622</v>
      </c>
    </row>
    <row r="45" spans="2:14" ht="14.4" x14ac:dyDescent="0.3">
      <c r="B45" s="35" t="s">
        <v>623</v>
      </c>
      <c r="C45" s="35" t="s">
        <v>611</v>
      </c>
      <c r="D45" s="35" t="s">
        <v>624</v>
      </c>
      <c r="H45" s="35" t="s">
        <v>625</v>
      </c>
      <c r="J45" s="35" t="s">
        <v>626</v>
      </c>
      <c r="N45" t="s">
        <v>627</v>
      </c>
    </row>
    <row r="46" spans="2:14" ht="14.4" x14ac:dyDescent="0.3">
      <c r="B46" s="35" t="s">
        <v>628</v>
      </c>
      <c r="C46" s="35" t="s">
        <v>618</v>
      </c>
      <c r="D46" s="35" t="s">
        <v>629</v>
      </c>
      <c r="G46" s="46" t="s">
        <v>630</v>
      </c>
      <c r="H46" s="35" t="s">
        <v>631</v>
      </c>
      <c r="J46" s="35" t="s">
        <v>632</v>
      </c>
      <c r="N46" t="s">
        <v>633</v>
      </c>
    </row>
    <row r="47" spans="2:14" ht="14.4" x14ac:dyDescent="0.3">
      <c r="B47" s="35" t="s">
        <v>634</v>
      </c>
      <c r="C47" s="35" t="s">
        <v>624</v>
      </c>
      <c r="D47" s="35" t="s">
        <v>635</v>
      </c>
      <c r="H47" s="35" t="s">
        <v>636</v>
      </c>
      <c r="J47" s="35" t="s">
        <v>637</v>
      </c>
      <c r="N47" t="s">
        <v>638</v>
      </c>
    </row>
    <row r="48" spans="2:14" ht="14.4" x14ac:dyDescent="0.3">
      <c r="B48" s="35" t="s">
        <v>639</v>
      </c>
      <c r="C48" s="35" t="s">
        <v>629</v>
      </c>
      <c r="D48" s="35" t="s">
        <v>640</v>
      </c>
      <c r="F48" s="47" t="s">
        <v>641</v>
      </c>
      <c r="G48" s="35" t="s">
        <v>642</v>
      </c>
      <c r="H48" s="35" t="s">
        <v>643</v>
      </c>
      <c r="J48" s="35" t="s">
        <v>644</v>
      </c>
      <c r="N48" t="s">
        <v>645</v>
      </c>
    </row>
    <row r="49" spans="2:14" ht="14.4" x14ac:dyDescent="0.3">
      <c r="B49" s="35" t="s">
        <v>646</v>
      </c>
      <c r="C49" s="35" t="s">
        <v>635</v>
      </c>
      <c r="D49" s="35" t="s">
        <v>647</v>
      </c>
      <c r="F49" s="37" t="s">
        <v>648</v>
      </c>
      <c r="G49" s="35" t="s">
        <v>649</v>
      </c>
      <c r="H49" s="35" t="s">
        <v>650</v>
      </c>
      <c r="J49" s="35" t="s">
        <v>651</v>
      </c>
      <c r="N49" t="s">
        <v>652</v>
      </c>
    </row>
    <row r="50" spans="2:14" ht="14.4" x14ac:dyDescent="0.3">
      <c r="B50" s="35" t="s">
        <v>653</v>
      </c>
      <c r="C50" s="35" t="s">
        <v>640</v>
      </c>
      <c r="D50" s="35" t="s">
        <v>654</v>
      </c>
      <c r="F50" s="37" t="s">
        <v>655</v>
      </c>
      <c r="G50" s="35" t="s">
        <v>656</v>
      </c>
      <c r="J50" s="35" t="s">
        <v>651</v>
      </c>
      <c r="N50" t="s">
        <v>657</v>
      </c>
    </row>
    <row r="51" spans="2:14" ht="14.4" x14ac:dyDescent="0.3">
      <c r="B51" s="35" t="s">
        <v>658</v>
      </c>
      <c r="C51" s="35" t="s">
        <v>647</v>
      </c>
      <c r="D51" s="35" t="s">
        <v>659</v>
      </c>
      <c r="F51" s="37" t="s">
        <v>660</v>
      </c>
      <c r="J51" s="35" t="s">
        <v>661</v>
      </c>
      <c r="N51" t="s">
        <v>662</v>
      </c>
    </row>
    <row r="52" spans="2:14" ht="14.4" x14ac:dyDescent="0.3">
      <c r="B52" s="35" t="s">
        <v>663</v>
      </c>
      <c r="C52" s="35" t="s">
        <v>654</v>
      </c>
      <c r="D52" s="35" t="s">
        <v>664</v>
      </c>
      <c r="F52" s="37" t="s">
        <v>665</v>
      </c>
      <c r="G52" s="46" t="s">
        <v>666</v>
      </c>
      <c r="J52" s="35" t="s">
        <v>661</v>
      </c>
      <c r="N52" t="s">
        <v>667</v>
      </c>
    </row>
    <row r="53" spans="2:14" ht="14.4" x14ac:dyDescent="0.3">
      <c r="B53" s="35" t="s">
        <v>668</v>
      </c>
      <c r="C53" s="35" t="s">
        <v>659</v>
      </c>
      <c r="D53" s="35" t="s">
        <v>669</v>
      </c>
      <c r="F53" s="37" t="s">
        <v>670</v>
      </c>
      <c r="H53" s="46" t="s">
        <v>671</v>
      </c>
      <c r="N53" t="s">
        <v>672</v>
      </c>
    </row>
    <row r="54" spans="2:14" ht="14.4" x14ac:dyDescent="0.3">
      <c r="B54" s="35" t="s">
        <v>673</v>
      </c>
      <c r="C54" s="35" t="s">
        <v>664</v>
      </c>
      <c r="D54" s="35" t="s">
        <v>674</v>
      </c>
      <c r="F54" s="37" t="s">
        <v>675</v>
      </c>
      <c r="G54" s="35" t="s">
        <v>676</v>
      </c>
      <c r="J54" s="48" t="s">
        <v>677</v>
      </c>
      <c r="N54" t="s">
        <v>678</v>
      </c>
    </row>
    <row r="55" spans="2:14" ht="14.4" x14ac:dyDescent="0.3">
      <c r="B55" s="35" t="s">
        <v>679</v>
      </c>
      <c r="C55" s="35" t="s">
        <v>669</v>
      </c>
      <c r="D55" s="35" t="s">
        <v>680</v>
      </c>
      <c r="F55" s="37" t="s">
        <v>681</v>
      </c>
      <c r="G55" s="35" t="s">
        <v>682</v>
      </c>
      <c r="H55" s="35" t="s">
        <v>438</v>
      </c>
      <c r="N55" t="s">
        <v>683</v>
      </c>
    </row>
    <row r="56" spans="2:14" ht="14.4" x14ac:dyDescent="0.3">
      <c r="B56" s="35" t="s">
        <v>684</v>
      </c>
      <c r="C56" s="35" t="s">
        <v>674</v>
      </c>
      <c r="D56" s="35" t="s">
        <v>685</v>
      </c>
      <c r="G56" s="35" t="s">
        <v>686</v>
      </c>
      <c r="H56" s="35" t="s">
        <v>687</v>
      </c>
      <c r="J56" s="35" t="s">
        <v>573</v>
      </c>
      <c r="N56" t="s">
        <v>688</v>
      </c>
    </row>
    <row r="57" spans="2:14" ht="14.4" x14ac:dyDescent="0.3">
      <c r="B57" s="35" t="s">
        <v>689</v>
      </c>
      <c r="C57" s="35" t="s">
        <v>680</v>
      </c>
      <c r="D57" s="35" t="s">
        <v>690</v>
      </c>
      <c r="H57" s="35" t="s">
        <v>691</v>
      </c>
      <c r="J57" s="35" t="s">
        <v>580</v>
      </c>
      <c r="N57" t="s">
        <v>692</v>
      </c>
    </row>
    <row r="58" spans="2:14" ht="14.4" x14ac:dyDescent="0.3">
      <c r="B58" s="35" t="s">
        <v>693</v>
      </c>
      <c r="C58" s="35" t="s">
        <v>685</v>
      </c>
      <c r="D58" s="35" t="s">
        <v>694</v>
      </c>
      <c r="F58" s="46" t="s">
        <v>695</v>
      </c>
      <c r="H58" s="35" t="s">
        <v>696</v>
      </c>
      <c r="J58" s="35" t="s">
        <v>587</v>
      </c>
      <c r="N58" t="s">
        <v>697</v>
      </c>
    </row>
    <row r="59" spans="2:14" ht="14.4" x14ac:dyDescent="0.3">
      <c r="B59" s="35" t="s">
        <v>698</v>
      </c>
      <c r="C59" s="35" t="s">
        <v>690</v>
      </c>
      <c r="D59" s="35" t="s">
        <v>699</v>
      </c>
      <c r="H59" s="35" t="s">
        <v>700</v>
      </c>
      <c r="J59" s="35" t="s">
        <v>594</v>
      </c>
      <c r="N59" t="s">
        <v>701</v>
      </c>
    </row>
    <row r="60" spans="2:14" ht="14.4" x14ac:dyDescent="0.3">
      <c r="B60" s="35" t="s">
        <v>702</v>
      </c>
      <c r="C60" s="35" t="s">
        <v>694</v>
      </c>
      <c r="D60" s="35" t="s">
        <v>703</v>
      </c>
      <c r="F60" s="35" t="s">
        <v>704</v>
      </c>
      <c r="G60" s="46" t="s">
        <v>705</v>
      </c>
      <c r="J60" s="35" t="s">
        <v>601</v>
      </c>
      <c r="N60" t="s">
        <v>706</v>
      </c>
    </row>
    <row r="61" spans="2:14" ht="14.4" x14ac:dyDescent="0.3">
      <c r="B61" s="35" t="s">
        <v>707</v>
      </c>
      <c r="C61" s="35" t="s">
        <v>699</v>
      </c>
      <c r="D61" s="35" t="s">
        <v>708</v>
      </c>
      <c r="F61" s="35" t="s">
        <v>709</v>
      </c>
      <c r="H61" s="46" t="s">
        <v>710</v>
      </c>
      <c r="J61" s="35" t="s">
        <v>607</v>
      </c>
      <c r="N61" t="s">
        <v>711</v>
      </c>
    </row>
    <row r="62" spans="2:14" ht="14.4" x14ac:dyDescent="0.3">
      <c r="B62" s="35" t="s">
        <v>712</v>
      </c>
      <c r="C62" s="35" t="s">
        <v>703</v>
      </c>
      <c r="D62" s="35" t="s">
        <v>713</v>
      </c>
      <c r="F62" s="35" t="s">
        <v>714</v>
      </c>
      <c r="G62" s="35" t="s">
        <v>715</v>
      </c>
      <c r="J62" s="35" t="s">
        <v>614</v>
      </c>
      <c r="N62" t="s">
        <v>716</v>
      </c>
    </row>
    <row r="63" spans="2:14" ht="14.4" x14ac:dyDescent="0.3">
      <c r="B63" s="35" t="s">
        <v>717</v>
      </c>
      <c r="C63" s="35" t="s">
        <v>708</v>
      </c>
      <c r="D63" s="35" t="s">
        <v>718</v>
      </c>
      <c r="F63" s="35" t="s">
        <v>719</v>
      </c>
      <c r="G63" s="35" t="s">
        <v>720</v>
      </c>
      <c r="H63" s="35" t="s">
        <v>721</v>
      </c>
      <c r="J63" s="35" t="s">
        <v>620</v>
      </c>
      <c r="N63" t="s">
        <v>722</v>
      </c>
    </row>
    <row r="64" spans="2:14" ht="14.4" x14ac:dyDescent="0.3">
      <c r="B64" s="35" t="s">
        <v>723</v>
      </c>
      <c r="C64" s="35" t="s">
        <v>713</v>
      </c>
      <c r="D64" s="35" t="s">
        <v>724</v>
      </c>
      <c r="F64" s="35" t="s">
        <v>725</v>
      </c>
      <c r="G64" s="35" t="s">
        <v>726</v>
      </c>
      <c r="H64" s="35" t="s">
        <v>727</v>
      </c>
      <c r="J64" s="35" t="s">
        <v>626</v>
      </c>
      <c r="N64" t="s">
        <v>728</v>
      </c>
    </row>
    <row r="65" spans="2:14" ht="14.4" x14ac:dyDescent="0.3">
      <c r="B65" s="35" t="s">
        <v>729</v>
      </c>
      <c r="C65" s="35" t="s">
        <v>718</v>
      </c>
      <c r="F65" s="35" t="s">
        <v>730</v>
      </c>
      <c r="H65" s="35" t="s">
        <v>731</v>
      </c>
      <c r="J65" s="35" t="s">
        <v>632</v>
      </c>
      <c r="N65" t="s">
        <v>732</v>
      </c>
    </row>
    <row r="66" spans="2:14" ht="14.4" x14ac:dyDescent="0.3">
      <c r="B66" s="35" t="s">
        <v>733</v>
      </c>
      <c r="C66" s="35" t="s">
        <v>724</v>
      </c>
      <c r="F66" s="35" t="s">
        <v>734</v>
      </c>
      <c r="J66" s="35" t="s">
        <v>637</v>
      </c>
      <c r="N66" t="s">
        <v>735</v>
      </c>
    </row>
    <row r="67" spans="2:14" ht="14.4" x14ac:dyDescent="0.3">
      <c r="B67" s="35" t="s">
        <v>736</v>
      </c>
      <c r="F67" s="35" t="s">
        <v>737</v>
      </c>
      <c r="G67" s="46" t="s">
        <v>472</v>
      </c>
      <c r="H67" s="46" t="s">
        <v>738</v>
      </c>
      <c r="J67" s="35" t="s">
        <v>644</v>
      </c>
      <c r="N67" t="s">
        <v>739</v>
      </c>
    </row>
    <row r="68" spans="2:14" ht="14.4" x14ac:dyDescent="0.3">
      <c r="B68" s="35" t="s">
        <v>740</v>
      </c>
      <c r="F68" s="35" t="s">
        <v>741</v>
      </c>
      <c r="J68" s="35" t="s">
        <v>651</v>
      </c>
      <c r="N68" t="s">
        <v>742</v>
      </c>
    </row>
    <row r="69" spans="2:14" ht="14.4" x14ac:dyDescent="0.3">
      <c r="B69" s="35" t="s">
        <v>743</v>
      </c>
      <c r="F69" s="35" t="s">
        <v>744</v>
      </c>
      <c r="G69" s="35" t="s">
        <v>745</v>
      </c>
      <c r="H69" s="158" t="s">
        <v>746</v>
      </c>
      <c r="J69" s="35" t="s">
        <v>651</v>
      </c>
      <c r="N69" t="s">
        <v>747</v>
      </c>
    </row>
    <row r="70" spans="2:14" ht="14.4" x14ac:dyDescent="0.3">
      <c r="B70" s="35" t="s">
        <v>748</v>
      </c>
      <c r="G70" s="35" t="s">
        <v>749</v>
      </c>
      <c r="H70" s="35" t="s">
        <v>750</v>
      </c>
      <c r="J70" s="35" t="s">
        <v>661</v>
      </c>
      <c r="N70" t="s">
        <v>751</v>
      </c>
    </row>
    <row r="71" spans="2:14" ht="14.4" x14ac:dyDescent="0.3">
      <c r="B71" s="35" t="s">
        <v>752</v>
      </c>
      <c r="H71" s="35" t="s">
        <v>753</v>
      </c>
      <c r="J71" s="35" t="s">
        <v>661</v>
      </c>
      <c r="N71" t="s">
        <v>754</v>
      </c>
    </row>
    <row r="72" spans="2:14" ht="14.4" x14ac:dyDescent="0.3">
      <c r="B72" s="35" t="s">
        <v>755</v>
      </c>
      <c r="H72" s="35" t="s">
        <v>756</v>
      </c>
      <c r="J72" s="35" t="s">
        <v>246</v>
      </c>
      <c r="N72" t="s">
        <v>757</v>
      </c>
    </row>
    <row r="73" spans="2:14" ht="14.4" x14ac:dyDescent="0.3">
      <c r="B73" s="35" t="s">
        <v>758</v>
      </c>
      <c r="G73" s="46" t="s">
        <v>508</v>
      </c>
      <c r="H73" s="35" t="s">
        <v>759</v>
      </c>
      <c r="N73" t="s">
        <v>760</v>
      </c>
    </row>
    <row r="74" spans="2:14" ht="14.4" x14ac:dyDescent="0.3">
      <c r="B74" s="35" t="s">
        <v>761</v>
      </c>
      <c r="G74"/>
      <c r="H74" s="35" t="s">
        <v>762</v>
      </c>
      <c r="N74" t="s">
        <v>763</v>
      </c>
    </row>
    <row r="75" spans="2:14" ht="14.4" x14ac:dyDescent="0.3">
      <c r="B75" s="35" t="s">
        <v>764</v>
      </c>
      <c r="G75" t="s">
        <v>518</v>
      </c>
      <c r="N75" t="s">
        <v>765</v>
      </c>
    </row>
    <row r="76" spans="2:14" ht="14.4" x14ac:dyDescent="0.3">
      <c r="B76" s="35" t="s">
        <v>766</v>
      </c>
      <c r="G76" t="s">
        <v>530</v>
      </c>
      <c r="J76" s="46" t="s">
        <v>767</v>
      </c>
      <c r="N76" t="s">
        <v>768</v>
      </c>
    </row>
    <row r="77" spans="2:14" ht="14.4" x14ac:dyDescent="0.3">
      <c r="B77" s="35" t="s">
        <v>769</v>
      </c>
      <c r="G77" t="s">
        <v>539</v>
      </c>
      <c r="H77" s="48" t="s">
        <v>563</v>
      </c>
      <c r="J77" s="35" t="s">
        <v>770</v>
      </c>
      <c r="N77" t="s">
        <v>771</v>
      </c>
    </row>
    <row r="78" spans="2:14" ht="14.4" x14ac:dyDescent="0.3">
      <c r="B78" s="35" t="s">
        <v>772</v>
      </c>
      <c r="G78" t="s">
        <v>551</v>
      </c>
      <c r="J78" s="35" t="s">
        <v>773</v>
      </c>
      <c r="N78" t="s">
        <v>774</v>
      </c>
    </row>
    <row r="79" spans="2:14" ht="14.4" x14ac:dyDescent="0.3">
      <c r="B79" s="35" t="s">
        <v>775</v>
      </c>
      <c r="G79" s="35" t="s">
        <v>562</v>
      </c>
      <c r="H79" s="35" t="s">
        <v>593</v>
      </c>
      <c r="J79" s="35" t="s">
        <v>776</v>
      </c>
      <c r="N79" t="s">
        <v>777</v>
      </c>
    </row>
    <row r="80" spans="2:14" ht="14.4" x14ac:dyDescent="0.3">
      <c r="B80" s="35" t="s">
        <v>778</v>
      </c>
      <c r="G80" t="s">
        <v>246</v>
      </c>
      <c r="H80" s="35" t="s">
        <v>600</v>
      </c>
      <c r="J80" s="35" t="s">
        <v>779</v>
      </c>
      <c r="N80" t="s">
        <v>780</v>
      </c>
    </row>
    <row r="81" spans="2:14" ht="14.4" x14ac:dyDescent="0.3">
      <c r="B81" s="35" t="s">
        <v>781</v>
      </c>
      <c r="H81" s="35" t="s">
        <v>606</v>
      </c>
      <c r="J81" s="35" t="s">
        <v>782</v>
      </c>
      <c r="N81" t="s">
        <v>783</v>
      </c>
    </row>
    <row r="82" spans="2:14" ht="14.4" x14ac:dyDescent="0.3">
      <c r="B82" s="35" t="s">
        <v>784</v>
      </c>
      <c r="H82" s="35" t="s">
        <v>613</v>
      </c>
      <c r="J82" s="35" t="s">
        <v>785</v>
      </c>
      <c r="N82" t="s">
        <v>786</v>
      </c>
    </row>
    <row r="83" spans="2:14" ht="14.4" x14ac:dyDescent="0.3">
      <c r="B83" s="35" t="s">
        <v>787</v>
      </c>
      <c r="H83" s="35" t="s">
        <v>619</v>
      </c>
      <c r="J83" s="35" t="s">
        <v>788</v>
      </c>
      <c r="N83" t="s">
        <v>789</v>
      </c>
    </row>
    <row r="84" spans="2:14" ht="14.4" x14ac:dyDescent="0.3">
      <c r="B84" s="35" t="s">
        <v>790</v>
      </c>
      <c r="H84" s="35" t="s">
        <v>625</v>
      </c>
      <c r="J84" s="35" t="s">
        <v>791</v>
      </c>
      <c r="N84" t="s">
        <v>792</v>
      </c>
    </row>
    <row r="85" spans="2:14" ht="14.4" x14ac:dyDescent="0.3">
      <c r="B85" s="35" t="s">
        <v>793</v>
      </c>
      <c r="H85" s="35" t="s">
        <v>631</v>
      </c>
      <c r="J85" s="35" t="s">
        <v>794</v>
      </c>
      <c r="N85" t="s">
        <v>795</v>
      </c>
    </row>
    <row r="86" spans="2:14" ht="14.4" x14ac:dyDescent="0.3">
      <c r="B86" s="35" t="s">
        <v>796</v>
      </c>
      <c r="H86" s="35" t="s">
        <v>636</v>
      </c>
      <c r="J86" s="35" t="s">
        <v>797</v>
      </c>
      <c r="N86" t="s">
        <v>798</v>
      </c>
    </row>
    <row r="87" spans="2:14" ht="14.4" x14ac:dyDescent="0.3">
      <c r="B87" s="35" t="s">
        <v>799</v>
      </c>
      <c r="H87" s="35" t="s">
        <v>643</v>
      </c>
      <c r="J87" s="35" t="s">
        <v>800</v>
      </c>
      <c r="N87" t="s">
        <v>801</v>
      </c>
    </row>
    <row r="88" spans="2:14" ht="14.4" x14ac:dyDescent="0.3">
      <c r="B88" s="35" t="s">
        <v>802</v>
      </c>
      <c r="H88" s="35" t="s">
        <v>650</v>
      </c>
      <c r="J88" s="35" t="s">
        <v>803</v>
      </c>
      <c r="N88" t="s">
        <v>804</v>
      </c>
    </row>
    <row r="89" spans="2:14" ht="14.4" x14ac:dyDescent="0.3">
      <c r="B89" s="35" t="s">
        <v>805</v>
      </c>
      <c r="J89" s="35" t="s">
        <v>806</v>
      </c>
      <c r="N89" t="s">
        <v>807</v>
      </c>
    </row>
    <row r="90" spans="2:14" ht="14.4" x14ac:dyDescent="0.3">
      <c r="B90" s="35" t="s">
        <v>808</v>
      </c>
      <c r="J90" s="35" t="s">
        <v>809</v>
      </c>
      <c r="N90" t="s">
        <v>810</v>
      </c>
    </row>
    <row r="91" spans="2:14" ht="14.4" x14ac:dyDescent="0.3">
      <c r="B91" s="35" t="s">
        <v>811</v>
      </c>
      <c r="J91" s="35" t="s">
        <v>812</v>
      </c>
      <c r="N91" t="s">
        <v>813</v>
      </c>
    </row>
    <row r="92" spans="2:14" ht="14.4" x14ac:dyDescent="0.3">
      <c r="B92" s="35" t="s">
        <v>814</v>
      </c>
      <c r="J92" s="35" t="s">
        <v>815</v>
      </c>
      <c r="N92" t="s">
        <v>816</v>
      </c>
    </row>
    <row r="93" spans="2:14" ht="14.4" x14ac:dyDescent="0.3">
      <c r="B93" s="35" t="s">
        <v>817</v>
      </c>
      <c r="N93" t="s">
        <v>818</v>
      </c>
    </row>
    <row r="94" spans="2:14" ht="14.4" x14ac:dyDescent="0.3">
      <c r="B94" s="35" t="s">
        <v>819</v>
      </c>
      <c r="N94" t="s">
        <v>820</v>
      </c>
    </row>
    <row r="95" spans="2:14" ht="14.4" x14ac:dyDescent="0.3">
      <c r="B95" s="35" t="s">
        <v>821</v>
      </c>
      <c r="N95" t="s">
        <v>822</v>
      </c>
    </row>
    <row r="96" spans="2:14" ht="14.4" x14ac:dyDescent="0.3">
      <c r="B96" s="35" t="s">
        <v>823</v>
      </c>
      <c r="N96" t="s">
        <v>824</v>
      </c>
    </row>
    <row r="97" spans="2:14" ht="14.4" x14ac:dyDescent="0.3">
      <c r="B97" s="35" t="s">
        <v>825</v>
      </c>
      <c r="N97" t="s">
        <v>826</v>
      </c>
    </row>
    <row r="98" spans="2:14" ht="14.4" x14ac:dyDescent="0.3">
      <c r="B98" s="35" t="s">
        <v>827</v>
      </c>
      <c r="N98" t="s">
        <v>828</v>
      </c>
    </row>
    <row r="99" spans="2:14" ht="14.4" x14ac:dyDescent="0.3">
      <c r="B99" s="35" t="s">
        <v>829</v>
      </c>
      <c r="N99" t="s">
        <v>830</v>
      </c>
    </row>
    <row r="100" spans="2:14" ht="14.4" x14ac:dyDescent="0.3">
      <c r="B100" s="35" t="s">
        <v>831</v>
      </c>
      <c r="N100" t="s">
        <v>832</v>
      </c>
    </row>
    <row r="101" spans="2:14" ht="14.4" x14ac:dyDescent="0.3">
      <c r="B101" s="35" t="s">
        <v>833</v>
      </c>
      <c r="N101" t="s">
        <v>834</v>
      </c>
    </row>
    <row r="102" spans="2:14" ht="14.4" x14ac:dyDescent="0.3">
      <c r="B102" s="35" t="s">
        <v>835</v>
      </c>
      <c r="N102" t="s">
        <v>836</v>
      </c>
    </row>
    <row r="103" spans="2:14" ht="14.4" x14ac:dyDescent="0.3">
      <c r="B103" s="35" t="s">
        <v>837</v>
      </c>
      <c r="N103" t="s">
        <v>838</v>
      </c>
    </row>
    <row r="104" spans="2:14" ht="14.4" x14ac:dyDescent="0.3">
      <c r="B104" s="35" t="s">
        <v>839</v>
      </c>
      <c r="N104" t="s">
        <v>840</v>
      </c>
    </row>
    <row r="105" spans="2:14" ht="14.4" x14ac:dyDescent="0.3">
      <c r="B105" s="35" t="s">
        <v>841</v>
      </c>
      <c r="N105" t="s">
        <v>842</v>
      </c>
    </row>
    <row r="106" spans="2:14" ht="14.4" x14ac:dyDescent="0.3">
      <c r="B106" s="35" t="s">
        <v>843</v>
      </c>
      <c r="N106" t="s">
        <v>844</v>
      </c>
    </row>
    <row r="107" spans="2:14" ht="14.4" x14ac:dyDescent="0.3">
      <c r="B107" s="35" t="s">
        <v>845</v>
      </c>
      <c r="N107" t="s">
        <v>846</v>
      </c>
    </row>
    <row r="108" spans="2:14" ht="14.4" x14ac:dyDescent="0.3">
      <c r="B108" s="35" t="s">
        <v>847</v>
      </c>
      <c r="N108" t="s">
        <v>848</v>
      </c>
    </row>
    <row r="109" spans="2:14" ht="14.4" x14ac:dyDescent="0.3">
      <c r="B109" s="35" t="s">
        <v>849</v>
      </c>
      <c r="N109" t="s">
        <v>850</v>
      </c>
    </row>
    <row r="110" spans="2:14" ht="14.4" x14ac:dyDescent="0.3">
      <c r="B110" s="35" t="s">
        <v>851</v>
      </c>
      <c r="N110" t="s">
        <v>852</v>
      </c>
    </row>
    <row r="111" spans="2:14" ht="14.4" x14ac:dyDescent="0.3">
      <c r="B111" s="35" t="s">
        <v>853</v>
      </c>
      <c r="N111" t="s">
        <v>854</v>
      </c>
    </row>
    <row r="112" spans="2:14" ht="14.4" x14ac:dyDescent="0.3">
      <c r="B112" s="35" t="s">
        <v>855</v>
      </c>
      <c r="N112" t="s">
        <v>856</v>
      </c>
    </row>
    <row r="113" spans="2:14" ht="14.4" x14ac:dyDescent="0.3">
      <c r="B113" s="35" t="s">
        <v>857</v>
      </c>
      <c r="N113" t="s">
        <v>858</v>
      </c>
    </row>
    <row r="114" spans="2:14" ht="14.4" x14ac:dyDescent="0.3">
      <c r="B114" s="35" t="s">
        <v>859</v>
      </c>
      <c r="N114" t="s">
        <v>860</v>
      </c>
    </row>
    <row r="115" spans="2:14" ht="14.4" x14ac:dyDescent="0.3">
      <c r="B115" s="35" t="s">
        <v>861</v>
      </c>
      <c r="N115" t="s">
        <v>862</v>
      </c>
    </row>
    <row r="116" spans="2:14" ht="14.4" x14ac:dyDescent="0.3">
      <c r="B116" s="35" t="s">
        <v>863</v>
      </c>
      <c r="N116" t="s">
        <v>864</v>
      </c>
    </row>
    <row r="117" spans="2:14" ht="14.4" x14ac:dyDescent="0.3">
      <c r="B117" s="35" t="s">
        <v>865</v>
      </c>
      <c r="N117" t="s">
        <v>866</v>
      </c>
    </row>
    <row r="118" spans="2:14" ht="14.4" x14ac:dyDescent="0.3">
      <c r="B118" s="35" t="s">
        <v>867</v>
      </c>
      <c r="N118" t="s">
        <v>868</v>
      </c>
    </row>
    <row r="119" spans="2:14" ht="14.4" x14ac:dyDescent="0.3">
      <c r="B119" s="35" t="s">
        <v>869</v>
      </c>
      <c r="N119" t="s">
        <v>870</v>
      </c>
    </row>
    <row r="120" spans="2:14" ht="14.4" x14ac:dyDescent="0.3">
      <c r="B120" s="35" t="s">
        <v>871</v>
      </c>
      <c r="N120" t="s">
        <v>872</v>
      </c>
    </row>
    <row r="121" spans="2:14" ht="14.4" x14ac:dyDescent="0.3">
      <c r="B121" s="35" t="s">
        <v>873</v>
      </c>
      <c r="N121" t="s">
        <v>874</v>
      </c>
    </row>
    <row r="122" spans="2:14" ht="14.4" x14ac:dyDescent="0.3">
      <c r="B122" s="35" t="s">
        <v>875</v>
      </c>
      <c r="N122" t="s">
        <v>876</v>
      </c>
    </row>
    <row r="123" spans="2:14" ht="14.4" x14ac:dyDescent="0.3">
      <c r="B123" s="35" t="s">
        <v>877</v>
      </c>
      <c r="N123" t="s">
        <v>878</v>
      </c>
    </row>
    <row r="124" spans="2:14" ht="14.4" x14ac:dyDescent="0.3">
      <c r="B124" s="35" t="s">
        <v>879</v>
      </c>
      <c r="N124" t="s">
        <v>880</v>
      </c>
    </row>
    <row r="125" spans="2:14" ht="14.4" x14ac:dyDescent="0.3">
      <c r="B125" s="35" t="s">
        <v>881</v>
      </c>
      <c r="N125" t="s">
        <v>882</v>
      </c>
    </row>
    <row r="126" spans="2:14" ht="14.4" x14ac:dyDescent="0.3">
      <c r="B126" s="35" t="s">
        <v>883</v>
      </c>
      <c r="N126" t="s">
        <v>884</v>
      </c>
    </row>
    <row r="127" spans="2:14" ht="14.4" x14ac:dyDescent="0.3">
      <c r="B127" s="35" t="s">
        <v>885</v>
      </c>
      <c r="N127" t="s">
        <v>886</v>
      </c>
    </row>
    <row r="128" spans="2:14" ht="14.4" x14ac:dyDescent="0.3">
      <c r="B128" s="35" t="s">
        <v>887</v>
      </c>
      <c r="N128" t="s">
        <v>888</v>
      </c>
    </row>
    <row r="129" spans="2:14" ht="14.4" x14ac:dyDescent="0.3">
      <c r="B129" s="35" t="s">
        <v>889</v>
      </c>
      <c r="N129" t="s">
        <v>890</v>
      </c>
    </row>
    <row r="130" spans="2:14" ht="14.4" x14ac:dyDescent="0.3">
      <c r="B130" s="35" t="s">
        <v>891</v>
      </c>
      <c r="N130" t="s">
        <v>892</v>
      </c>
    </row>
    <row r="131" spans="2:14" ht="14.4" x14ac:dyDescent="0.3">
      <c r="B131" s="35" t="s">
        <v>893</v>
      </c>
      <c r="N131" t="s">
        <v>894</v>
      </c>
    </row>
    <row r="132" spans="2:14" ht="14.4" x14ac:dyDescent="0.3">
      <c r="B132" s="35" t="s">
        <v>895</v>
      </c>
      <c r="N132" t="s">
        <v>896</v>
      </c>
    </row>
    <row r="133" spans="2:14" ht="14.4" x14ac:dyDescent="0.3">
      <c r="B133" s="35" t="s">
        <v>897</v>
      </c>
      <c r="N133" t="s">
        <v>898</v>
      </c>
    </row>
    <row r="134" spans="2:14" ht="14.4" x14ac:dyDescent="0.3">
      <c r="B134" s="35" t="s">
        <v>899</v>
      </c>
      <c r="N134" t="s">
        <v>900</v>
      </c>
    </row>
    <row r="135" spans="2:14" ht="14.4" x14ac:dyDescent="0.3">
      <c r="B135" s="35" t="s">
        <v>901</v>
      </c>
      <c r="N135" t="s">
        <v>902</v>
      </c>
    </row>
    <row r="136" spans="2:14" ht="14.4" x14ac:dyDescent="0.3">
      <c r="B136" s="35" t="s">
        <v>903</v>
      </c>
      <c r="N136" t="s">
        <v>904</v>
      </c>
    </row>
    <row r="137" spans="2:14" ht="14.4" x14ac:dyDescent="0.3">
      <c r="B137" s="35" t="s">
        <v>905</v>
      </c>
      <c r="N137" t="s">
        <v>906</v>
      </c>
    </row>
    <row r="138" spans="2:14" ht="14.4" x14ac:dyDescent="0.3">
      <c r="B138" s="35" t="s">
        <v>907</v>
      </c>
      <c r="N138" t="s">
        <v>908</v>
      </c>
    </row>
    <row r="139" spans="2:14" ht="14.4" x14ac:dyDescent="0.3">
      <c r="B139" s="35" t="s">
        <v>909</v>
      </c>
      <c r="N139" t="s">
        <v>910</v>
      </c>
    </row>
    <row r="140" spans="2:14" ht="14.4" x14ac:dyDescent="0.3">
      <c r="B140" s="35" t="s">
        <v>911</v>
      </c>
      <c r="N140" t="s">
        <v>912</v>
      </c>
    </row>
    <row r="141" spans="2:14" ht="14.4" x14ac:dyDescent="0.3">
      <c r="B141" s="35" t="s">
        <v>913</v>
      </c>
      <c r="N141" t="s">
        <v>914</v>
      </c>
    </row>
    <row r="142" spans="2:14" ht="14.4" x14ac:dyDescent="0.3">
      <c r="B142" s="35" t="s">
        <v>915</v>
      </c>
      <c r="N142" t="s">
        <v>916</v>
      </c>
    </row>
    <row r="143" spans="2:14" ht="14.4" x14ac:dyDescent="0.3">
      <c r="B143" s="35" t="s">
        <v>917</v>
      </c>
      <c r="N143" t="s">
        <v>918</v>
      </c>
    </row>
    <row r="144" spans="2:14" ht="14.4" x14ac:dyDescent="0.3">
      <c r="B144" s="35" t="s">
        <v>919</v>
      </c>
      <c r="N144" t="s">
        <v>920</v>
      </c>
    </row>
    <row r="145" spans="2:14" ht="14.4" x14ac:dyDescent="0.3">
      <c r="B145" s="35" t="s">
        <v>921</v>
      </c>
      <c r="N145" t="s">
        <v>922</v>
      </c>
    </row>
    <row r="146" spans="2:14" ht="14.4" x14ac:dyDescent="0.3">
      <c r="B146" s="35" t="s">
        <v>923</v>
      </c>
      <c r="N146" t="s">
        <v>924</v>
      </c>
    </row>
    <row r="147" spans="2:14" ht="14.4" x14ac:dyDescent="0.3">
      <c r="B147" s="35" t="s">
        <v>925</v>
      </c>
      <c r="N147" t="s">
        <v>926</v>
      </c>
    </row>
    <row r="148" spans="2:14" ht="14.4" x14ac:dyDescent="0.3">
      <c r="B148" s="35" t="s">
        <v>927</v>
      </c>
      <c r="N148" t="s">
        <v>928</v>
      </c>
    </row>
    <row r="149" spans="2:14" ht="14.4" x14ac:dyDescent="0.3">
      <c r="B149" s="35" t="s">
        <v>929</v>
      </c>
      <c r="N149" t="s">
        <v>930</v>
      </c>
    </row>
    <row r="150" spans="2:14" ht="14.4" x14ac:dyDescent="0.3">
      <c r="B150" s="35" t="s">
        <v>931</v>
      </c>
      <c r="N150" t="s">
        <v>932</v>
      </c>
    </row>
    <row r="151" spans="2:14" ht="14.4" x14ac:dyDescent="0.3">
      <c r="B151" s="35" t="s">
        <v>933</v>
      </c>
      <c r="N151" t="s">
        <v>934</v>
      </c>
    </row>
    <row r="152" spans="2:14" ht="14.4" x14ac:dyDescent="0.3">
      <c r="B152" s="35" t="s">
        <v>935</v>
      </c>
      <c r="N152" t="s">
        <v>936</v>
      </c>
    </row>
    <row r="153" spans="2:14" ht="14.4" x14ac:dyDescent="0.3">
      <c r="B153" s="35" t="s">
        <v>937</v>
      </c>
      <c r="N153" t="s">
        <v>938</v>
      </c>
    </row>
    <row r="154" spans="2:14" ht="14.4" x14ac:dyDescent="0.3">
      <c r="B154" s="35" t="s">
        <v>939</v>
      </c>
      <c r="N154" t="s">
        <v>940</v>
      </c>
    </row>
    <row r="155" spans="2:14" ht="14.4" x14ac:dyDescent="0.3">
      <c r="B155" s="35" t="s">
        <v>941</v>
      </c>
      <c r="N155" t="s">
        <v>942</v>
      </c>
    </row>
    <row r="156" spans="2:14" ht="14.4" x14ac:dyDescent="0.3">
      <c r="B156" s="35" t="s">
        <v>943</v>
      </c>
      <c r="N156" t="s">
        <v>944</v>
      </c>
    </row>
    <row r="157" spans="2:14" ht="14.4" x14ac:dyDescent="0.3">
      <c r="B157" s="35" t="s">
        <v>945</v>
      </c>
      <c r="N157" t="s">
        <v>946</v>
      </c>
    </row>
    <row r="158" spans="2:14" ht="14.4" x14ac:dyDescent="0.3">
      <c r="B158" s="35" t="s">
        <v>947</v>
      </c>
      <c r="N158" t="s">
        <v>948</v>
      </c>
    </row>
    <row r="159" spans="2:14" ht="14.4" x14ac:dyDescent="0.3">
      <c r="B159" s="35" t="s">
        <v>949</v>
      </c>
      <c r="N159" t="s">
        <v>950</v>
      </c>
    </row>
    <row r="160" spans="2:14" ht="14.4" x14ac:dyDescent="0.3">
      <c r="B160" s="35" t="s">
        <v>951</v>
      </c>
      <c r="N160" t="s">
        <v>952</v>
      </c>
    </row>
    <row r="161" spans="2:14" ht="14.4" x14ac:dyDescent="0.3">
      <c r="B161" s="35" t="s">
        <v>953</v>
      </c>
      <c r="N161" t="s">
        <v>954</v>
      </c>
    </row>
    <row r="162" spans="2:14" ht="14.4" x14ac:dyDescent="0.3">
      <c r="B162" s="35" t="s">
        <v>955</v>
      </c>
      <c r="N162" t="s">
        <v>956</v>
      </c>
    </row>
    <row r="163" spans="2:14" ht="14.4" x14ac:dyDescent="0.3">
      <c r="B163" s="35" t="s">
        <v>957</v>
      </c>
      <c r="N163" t="s">
        <v>958</v>
      </c>
    </row>
    <row r="164" spans="2:14" ht="14.4" x14ac:dyDescent="0.3">
      <c r="B164" s="35" t="s">
        <v>959</v>
      </c>
      <c r="N164" t="s">
        <v>960</v>
      </c>
    </row>
    <row r="165" spans="2:14" ht="14.4" x14ac:dyDescent="0.3">
      <c r="B165" s="35" t="s">
        <v>961</v>
      </c>
      <c r="N165" t="s">
        <v>962</v>
      </c>
    </row>
    <row r="166" spans="2:14" ht="14.4" x14ac:dyDescent="0.3">
      <c r="B166" s="35" t="s">
        <v>963</v>
      </c>
      <c r="N166" t="s">
        <v>964</v>
      </c>
    </row>
    <row r="167" spans="2:14" ht="14.4" x14ac:dyDescent="0.3">
      <c r="B167" s="35" t="s">
        <v>965</v>
      </c>
      <c r="N167" t="s">
        <v>966</v>
      </c>
    </row>
    <row r="168" spans="2:14" ht="14.4" x14ac:dyDescent="0.3">
      <c r="B168" s="35" t="s">
        <v>967</v>
      </c>
      <c r="N168" t="s">
        <v>968</v>
      </c>
    </row>
    <row r="169" spans="2:14" ht="14.4" x14ac:dyDescent="0.3">
      <c r="B169" s="35" t="s">
        <v>969</v>
      </c>
      <c r="N169" t="s">
        <v>970</v>
      </c>
    </row>
    <row r="170" spans="2:14" ht="14.4" x14ac:dyDescent="0.3">
      <c r="B170" s="35" t="s">
        <v>971</v>
      </c>
      <c r="N170" t="s">
        <v>972</v>
      </c>
    </row>
    <row r="171" spans="2:14" ht="14.4" x14ac:dyDescent="0.3">
      <c r="B171" s="35" t="s">
        <v>973</v>
      </c>
      <c r="N171" t="s">
        <v>974</v>
      </c>
    </row>
    <row r="172" spans="2:14" ht="14.4" x14ac:dyDescent="0.3">
      <c r="B172" s="35" t="s">
        <v>975</v>
      </c>
      <c r="N172" t="s">
        <v>976</v>
      </c>
    </row>
    <row r="173" spans="2:14" ht="14.4" x14ac:dyDescent="0.3">
      <c r="B173" s="35" t="s">
        <v>977</v>
      </c>
      <c r="N173" t="s">
        <v>978</v>
      </c>
    </row>
    <row r="174" spans="2:14" ht="14.4" x14ac:dyDescent="0.3">
      <c r="B174" s="35" t="s">
        <v>979</v>
      </c>
      <c r="N174" t="s">
        <v>980</v>
      </c>
    </row>
    <row r="175" spans="2:14" ht="14.4" x14ac:dyDescent="0.3">
      <c r="B175" s="35" t="s">
        <v>981</v>
      </c>
      <c r="N175" t="s">
        <v>982</v>
      </c>
    </row>
    <row r="176" spans="2:14" ht="14.4" x14ac:dyDescent="0.3">
      <c r="B176" s="35" t="s">
        <v>983</v>
      </c>
      <c r="N176" t="s">
        <v>984</v>
      </c>
    </row>
    <row r="177" spans="2:14" ht="14.4" x14ac:dyDescent="0.3">
      <c r="B177" s="35" t="s">
        <v>985</v>
      </c>
      <c r="N177" t="s">
        <v>986</v>
      </c>
    </row>
    <row r="178" spans="2:14" ht="14.4" x14ac:dyDescent="0.3">
      <c r="B178" s="35" t="s">
        <v>987</v>
      </c>
      <c r="N178" t="s">
        <v>988</v>
      </c>
    </row>
    <row r="179" spans="2:14" ht="14.4" x14ac:dyDescent="0.3">
      <c r="B179" s="35" t="s">
        <v>989</v>
      </c>
      <c r="N179" t="s">
        <v>990</v>
      </c>
    </row>
    <row r="180" spans="2:14" ht="14.4" x14ac:dyDescent="0.3">
      <c r="B180" s="35" t="s">
        <v>991</v>
      </c>
      <c r="N180" t="s">
        <v>992</v>
      </c>
    </row>
    <row r="181" spans="2:14" ht="14.4" x14ac:dyDescent="0.3">
      <c r="B181" s="35" t="s">
        <v>993</v>
      </c>
      <c r="N181" t="s">
        <v>994</v>
      </c>
    </row>
    <row r="182" spans="2:14" ht="14.4" x14ac:dyDescent="0.3">
      <c r="B182" s="35" t="s">
        <v>995</v>
      </c>
      <c r="N182" t="s">
        <v>996</v>
      </c>
    </row>
    <row r="183" spans="2:14" ht="14.4" x14ac:dyDescent="0.3">
      <c r="B183" s="35" t="s">
        <v>997</v>
      </c>
      <c r="N183" t="s">
        <v>998</v>
      </c>
    </row>
    <row r="184" spans="2:14" ht="14.4" x14ac:dyDescent="0.3">
      <c r="B184" s="35" t="s">
        <v>999</v>
      </c>
      <c r="N184" t="s">
        <v>1000</v>
      </c>
    </row>
    <row r="185" spans="2:14" ht="14.4" x14ac:dyDescent="0.3">
      <c r="B185" s="35" t="s">
        <v>1001</v>
      </c>
      <c r="N185" t="s">
        <v>1002</v>
      </c>
    </row>
    <row r="186" spans="2:14" ht="14.4" x14ac:dyDescent="0.3">
      <c r="B186" s="35" t="s">
        <v>1003</v>
      </c>
      <c r="N186" t="s">
        <v>1004</v>
      </c>
    </row>
    <row r="187" spans="2:14" ht="14.4" x14ac:dyDescent="0.3">
      <c r="B187" s="35" t="s">
        <v>1005</v>
      </c>
      <c r="N187" t="s">
        <v>1006</v>
      </c>
    </row>
    <row r="188" spans="2:14" ht="14.4" x14ac:dyDescent="0.3">
      <c r="B188" s="35" t="s">
        <v>1007</v>
      </c>
      <c r="N188" t="s">
        <v>1008</v>
      </c>
    </row>
    <row r="189" spans="2:14" ht="14.4" x14ac:dyDescent="0.3">
      <c r="B189" s="35" t="s">
        <v>1009</v>
      </c>
      <c r="N189" t="s">
        <v>1010</v>
      </c>
    </row>
    <row r="190" spans="2:14" ht="14.4" x14ac:dyDescent="0.3">
      <c r="B190" s="35" t="s">
        <v>1011</v>
      </c>
      <c r="N190" t="s">
        <v>1012</v>
      </c>
    </row>
    <row r="191" spans="2:14" ht="14.4" x14ac:dyDescent="0.3">
      <c r="B191" s="35" t="s">
        <v>1013</v>
      </c>
      <c r="N191" t="s">
        <v>1014</v>
      </c>
    </row>
    <row r="192" spans="2:14" ht="14.4" x14ac:dyDescent="0.3">
      <c r="B192" s="35" t="s">
        <v>1015</v>
      </c>
      <c r="N192" t="s">
        <v>1016</v>
      </c>
    </row>
    <row r="193" spans="2:14" ht="14.4" x14ac:dyDescent="0.3">
      <c r="B193" s="35" t="s">
        <v>1017</v>
      </c>
      <c r="N193" t="s">
        <v>1018</v>
      </c>
    </row>
    <row r="194" spans="2:14" ht="14.4" x14ac:dyDescent="0.3">
      <c r="B194" s="35" t="s">
        <v>1019</v>
      </c>
      <c r="N194" t="s">
        <v>1020</v>
      </c>
    </row>
    <row r="195" spans="2:14" ht="14.4" x14ac:dyDescent="0.3">
      <c r="B195" s="35" t="s">
        <v>1021</v>
      </c>
      <c r="N195" t="s">
        <v>1022</v>
      </c>
    </row>
    <row r="196" spans="2:14" ht="14.4" x14ac:dyDescent="0.3">
      <c r="B196" s="35" t="s">
        <v>1023</v>
      </c>
      <c r="N196" t="s">
        <v>1024</v>
      </c>
    </row>
    <row r="197" spans="2:14" ht="14.4" x14ac:dyDescent="0.3">
      <c r="B197" s="35" t="s">
        <v>1025</v>
      </c>
      <c r="N197" t="s">
        <v>1026</v>
      </c>
    </row>
    <row r="198" spans="2:14" ht="14.4" x14ac:dyDescent="0.3">
      <c r="B198" s="35" t="s">
        <v>1027</v>
      </c>
      <c r="N198" t="s">
        <v>1028</v>
      </c>
    </row>
    <row r="199" spans="2:14" ht="14.4" x14ac:dyDescent="0.3">
      <c r="B199" s="35" t="s">
        <v>1029</v>
      </c>
      <c r="N199" t="s">
        <v>1030</v>
      </c>
    </row>
    <row r="200" spans="2:14" ht="14.4" x14ac:dyDescent="0.3">
      <c r="B200" s="35" t="s">
        <v>1031</v>
      </c>
      <c r="N200" t="s">
        <v>1032</v>
      </c>
    </row>
    <row r="201" spans="2:14" ht="14.4" x14ac:dyDescent="0.3">
      <c r="B201" s="35" t="s">
        <v>1033</v>
      </c>
      <c r="N201" t="s">
        <v>1034</v>
      </c>
    </row>
    <row r="202" spans="2:14" ht="14.4" x14ac:dyDescent="0.3">
      <c r="B202" s="35" t="s">
        <v>1035</v>
      </c>
      <c r="N202" t="s">
        <v>1036</v>
      </c>
    </row>
    <row r="203" spans="2:14" ht="14.4" x14ac:dyDescent="0.3">
      <c r="B203" s="35" t="s">
        <v>1037</v>
      </c>
      <c r="N203" t="s">
        <v>1038</v>
      </c>
    </row>
    <row r="204" spans="2:14" ht="14.4" x14ac:dyDescent="0.3">
      <c r="B204" s="35" t="s">
        <v>1039</v>
      </c>
      <c r="N204" t="s">
        <v>1040</v>
      </c>
    </row>
    <row r="205" spans="2:14" ht="14.4" x14ac:dyDescent="0.3">
      <c r="B205" s="35" t="s">
        <v>1041</v>
      </c>
      <c r="N205" t="s">
        <v>1042</v>
      </c>
    </row>
    <row r="206" spans="2:14" ht="14.4" x14ac:dyDescent="0.3">
      <c r="B206" s="35" t="s">
        <v>1043</v>
      </c>
      <c r="N206" t="s">
        <v>1044</v>
      </c>
    </row>
    <row r="207" spans="2:14" ht="14.4" x14ac:dyDescent="0.3">
      <c r="B207" s="35" t="s">
        <v>1045</v>
      </c>
      <c r="N207" t="s">
        <v>1046</v>
      </c>
    </row>
    <row r="208" spans="2:14" ht="14.4" x14ac:dyDescent="0.3">
      <c r="B208" s="35" t="s">
        <v>1047</v>
      </c>
      <c r="N208" t="s">
        <v>1048</v>
      </c>
    </row>
    <row r="209" spans="2:14" ht="14.4" x14ac:dyDescent="0.3">
      <c r="B209" s="35" t="s">
        <v>1049</v>
      </c>
      <c r="N209" t="s">
        <v>1050</v>
      </c>
    </row>
    <row r="210" spans="2:14" ht="14.4" x14ac:dyDescent="0.3">
      <c r="B210" s="35" t="s">
        <v>1051</v>
      </c>
      <c r="N210" t="s">
        <v>1052</v>
      </c>
    </row>
    <row r="211" spans="2:14" ht="14.4" x14ac:dyDescent="0.3">
      <c r="B211" s="35" t="s">
        <v>1053</v>
      </c>
      <c r="N211" t="s">
        <v>1054</v>
      </c>
    </row>
    <row r="212" spans="2:14" ht="14.4" x14ac:dyDescent="0.3">
      <c r="B212" s="35" t="s">
        <v>1055</v>
      </c>
      <c r="N212" t="s">
        <v>1056</v>
      </c>
    </row>
    <row r="213" spans="2:14" ht="14.4" x14ac:dyDescent="0.3">
      <c r="B213" s="35" t="s">
        <v>1057</v>
      </c>
      <c r="N213" t="s">
        <v>1058</v>
      </c>
    </row>
    <row r="214" spans="2:14" ht="14.4" x14ac:dyDescent="0.3">
      <c r="B214" s="35" t="s">
        <v>1059</v>
      </c>
      <c r="N214" t="s">
        <v>1060</v>
      </c>
    </row>
    <row r="215" spans="2:14" ht="14.4" x14ac:dyDescent="0.3">
      <c r="B215" s="35" t="s">
        <v>1061</v>
      </c>
      <c r="N215" t="s">
        <v>1062</v>
      </c>
    </row>
    <row r="216" spans="2:14" ht="14.4" x14ac:dyDescent="0.3">
      <c r="B216" s="35" t="s">
        <v>1063</v>
      </c>
      <c r="N216" t="s">
        <v>1064</v>
      </c>
    </row>
    <row r="217" spans="2:14" ht="14.4" x14ac:dyDescent="0.3">
      <c r="B217" s="35" t="s">
        <v>1065</v>
      </c>
      <c r="N217" t="s">
        <v>1066</v>
      </c>
    </row>
    <row r="218" spans="2:14" ht="14.4" x14ac:dyDescent="0.3">
      <c r="B218" s="35" t="s">
        <v>1067</v>
      </c>
      <c r="N218" t="s">
        <v>1068</v>
      </c>
    </row>
    <row r="219" spans="2:14" ht="14.4" x14ac:dyDescent="0.3">
      <c r="B219" s="35" t="s">
        <v>1069</v>
      </c>
      <c r="N219" t="s">
        <v>1070</v>
      </c>
    </row>
    <row r="220" spans="2:14" ht="14.4" x14ac:dyDescent="0.3">
      <c r="B220" s="35" t="s">
        <v>1071</v>
      </c>
      <c r="N220" t="s">
        <v>1072</v>
      </c>
    </row>
    <row r="221" spans="2:14" ht="14.4" x14ac:dyDescent="0.3">
      <c r="B221" s="35" t="s">
        <v>1073</v>
      </c>
      <c r="N221" t="s">
        <v>1074</v>
      </c>
    </row>
    <row r="222" spans="2:14" ht="14.4" x14ac:dyDescent="0.3">
      <c r="B222" s="35" t="s">
        <v>1075</v>
      </c>
      <c r="N222" t="s">
        <v>1076</v>
      </c>
    </row>
    <row r="223" spans="2:14" ht="14.4" x14ac:dyDescent="0.3">
      <c r="B223" s="35" t="s">
        <v>1077</v>
      </c>
      <c r="N223" t="s">
        <v>1078</v>
      </c>
    </row>
    <row r="224" spans="2:14" ht="14.4" x14ac:dyDescent="0.3">
      <c r="B224" s="35" t="s">
        <v>1079</v>
      </c>
      <c r="N224" t="s">
        <v>1080</v>
      </c>
    </row>
    <row r="225" spans="2:14" ht="14.4" x14ac:dyDescent="0.3">
      <c r="B225" s="35" t="s">
        <v>1081</v>
      </c>
      <c r="N225" t="s">
        <v>1082</v>
      </c>
    </row>
    <row r="226" spans="2:14" ht="14.4" x14ac:dyDescent="0.3">
      <c r="B226" s="35" t="s">
        <v>1083</v>
      </c>
      <c r="N226" t="s">
        <v>1084</v>
      </c>
    </row>
    <row r="227" spans="2:14" ht="14.4" x14ac:dyDescent="0.3">
      <c r="B227" s="35" t="s">
        <v>1085</v>
      </c>
      <c r="N227" t="s">
        <v>1086</v>
      </c>
    </row>
    <row r="228" spans="2:14" ht="14.4" x14ac:dyDescent="0.3">
      <c r="B228" s="35" t="s">
        <v>1087</v>
      </c>
      <c r="N228" t="s">
        <v>1088</v>
      </c>
    </row>
    <row r="229" spans="2:14" ht="14.4" x14ac:dyDescent="0.3">
      <c r="B229" s="35" t="s">
        <v>1089</v>
      </c>
      <c r="N229" t="s">
        <v>1090</v>
      </c>
    </row>
    <row r="230" spans="2:14" ht="14.4" x14ac:dyDescent="0.3">
      <c r="B230" s="35" t="s">
        <v>1091</v>
      </c>
      <c r="N230" t="s">
        <v>1092</v>
      </c>
    </row>
    <row r="231" spans="2:14" ht="14.4" x14ac:dyDescent="0.3">
      <c r="B231" s="35" t="s">
        <v>1093</v>
      </c>
      <c r="N231" t="s">
        <v>1094</v>
      </c>
    </row>
    <row r="232" spans="2:14" ht="14.4" x14ac:dyDescent="0.3">
      <c r="B232" s="35" t="s">
        <v>1095</v>
      </c>
      <c r="N232" t="s">
        <v>1096</v>
      </c>
    </row>
    <row r="233" spans="2:14" ht="14.4" x14ac:dyDescent="0.3">
      <c r="B233" s="35" t="s">
        <v>1097</v>
      </c>
      <c r="N233" t="s">
        <v>1098</v>
      </c>
    </row>
    <row r="234" spans="2:14" ht="14.4" x14ac:dyDescent="0.3">
      <c r="B234" s="35" t="s">
        <v>1099</v>
      </c>
      <c r="N234" t="s">
        <v>1100</v>
      </c>
    </row>
    <row r="235" spans="2:14" ht="14.4" x14ac:dyDescent="0.3">
      <c r="B235" s="35" t="s">
        <v>1101</v>
      </c>
      <c r="N235" t="s">
        <v>1102</v>
      </c>
    </row>
    <row r="236" spans="2:14" ht="14.4" x14ac:dyDescent="0.3">
      <c r="B236" s="35" t="s">
        <v>1103</v>
      </c>
      <c r="N236" t="s">
        <v>1104</v>
      </c>
    </row>
    <row r="237" spans="2:14" ht="14.4" x14ac:dyDescent="0.3">
      <c r="B237" s="35" t="s">
        <v>1105</v>
      </c>
      <c r="N237" t="s">
        <v>1106</v>
      </c>
    </row>
    <row r="238" spans="2:14" ht="14.4" x14ac:dyDescent="0.3">
      <c r="B238" s="35" t="s">
        <v>1107</v>
      </c>
      <c r="N238" t="s">
        <v>1108</v>
      </c>
    </row>
    <row r="239" spans="2:14" ht="14.4" x14ac:dyDescent="0.3">
      <c r="B239" s="35" t="s">
        <v>1109</v>
      </c>
      <c r="N239" t="s">
        <v>1110</v>
      </c>
    </row>
    <row r="240" spans="2:14" ht="14.4" x14ac:dyDescent="0.3">
      <c r="B240" s="35" t="s">
        <v>1111</v>
      </c>
      <c r="N240" t="s">
        <v>1112</v>
      </c>
    </row>
    <row r="241" spans="2:14" ht="14.4" x14ac:dyDescent="0.3">
      <c r="B241" s="35" t="s">
        <v>1113</v>
      </c>
      <c r="N241" t="s">
        <v>1114</v>
      </c>
    </row>
    <row r="242" spans="2:14" ht="14.4" x14ac:dyDescent="0.3">
      <c r="B242" s="35" t="s">
        <v>1115</v>
      </c>
      <c r="N242" t="s">
        <v>1116</v>
      </c>
    </row>
    <row r="243" spans="2:14" ht="14.4" x14ac:dyDescent="0.3">
      <c r="B243" s="35" t="s">
        <v>1117</v>
      </c>
      <c r="N243" t="s">
        <v>1118</v>
      </c>
    </row>
    <row r="244" spans="2:14" ht="14.4" x14ac:dyDescent="0.3">
      <c r="B244" s="35" t="s">
        <v>1119</v>
      </c>
      <c r="N244" t="s">
        <v>1120</v>
      </c>
    </row>
    <row r="245" spans="2:14" ht="14.4" x14ac:dyDescent="0.3">
      <c r="B245" s="35" t="s">
        <v>1121</v>
      </c>
      <c r="N245" t="s">
        <v>1122</v>
      </c>
    </row>
    <row r="246" spans="2:14" ht="14.4" x14ac:dyDescent="0.3">
      <c r="B246" s="35" t="s">
        <v>1123</v>
      </c>
      <c r="N246" t="s">
        <v>1124</v>
      </c>
    </row>
    <row r="247" spans="2:14" ht="14.4" x14ac:dyDescent="0.3">
      <c r="B247" s="35" t="s">
        <v>1125</v>
      </c>
      <c r="N247" t="s">
        <v>1126</v>
      </c>
    </row>
    <row r="248" spans="2:14" ht="14.4" x14ac:dyDescent="0.3">
      <c r="B248" s="35" t="s">
        <v>1127</v>
      </c>
      <c r="N248" t="s">
        <v>1128</v>
      </c>
    </row>
    <row r="249" spans="2:14" ht="14.4" x14ac:dyDescent="0.3">
      <c r="B249" s="35" t="s">
        <v>1129</v>
      </c>
      <c r="N249" t="s">
        <v>1130</v>
      </c>
    </row>
    <row r="250" spans="2:14" ht="14.4" x14ac:dyDescent="0.3">
      <c r="B250" s="35" t="s">
        <v>1131</v>
      </c>
      <c r="N250" t="s">
        <v>1132</v>
      </c>
    </row>
    <row r="251" spans="2:14" ht="14.4" x14ac:dyDescent="0.3">
      <c r="B251" s="35" t="s">
        <v>1133</v>
      </c>
      <c r="N251" t="s">
        <v>1134</v>
      </c>
    </row>
    <row r="252" spans="2:14" ht="14.4" x14ac:dyDescent="0.3">
      <c r="B252" s="35" t="s">
        <v>1135</v>
      </c>
      <c r="N252" t="s">
        <v>1136</v>
      </c>
    </row>
    <row r="253" spans="2:14" ht="14.4" x14ac:dyDescent="0.3">
      <c r="B253" s="35" t="s">
        <v>1137</v>
      </c>
      <c r="N253" t="s">
        <v>1138</v>
      </c>
    </row>
    <row r="254" spans="2:14" ht="14.4" x14ac:dyDescent="0.3">
      <c r="B254" s="35" t="s">
        <v>1139</v>
      </c>
      <c r="N254" t="s">
        <v>1140</v>
      </c>
    </row>
    <row r="255" spans="2:14" ht="14.4" x14ac:dyDescent="0.3">
      <c r="B255" s="35" t="s">
        <v>1141</v>
      </c>
      <c r="N255" t="s">
        <v>1142</v>
      </c>
    </row>
    <row r="256" spans="2:14" ht="14.4" x14ac:dyDescent="0.3">
      <c r="B256" s="35" t="s">
        <v>1143</v>
      </c>
      <c r="N256" t="s">
        <v>1144</v>
      </c>
    </row>
    <row r="257" spans="2:14" ht="14.4" x14ac:dyDescent="0.3">
      <c r="B257" s="35" t="s">
        <v>1145</v>
      </c>
      <c r="N257" t="s">
        <v>1146</v>
      </c>
    </row>
    <row r="258" spans="2:14" ht="14.4" x14ac:dyDescent="0.3">
      <c r="B258" s="35" t="s">
        <v>1147</v>
      </c>
      <c r="N258" t="s">
        <v>1148</v>
      </c>
    </row>
    <row r="259" spans="2:14" ht="14.4" x14ac:dyDescent="0.3">
      <c r="B259" s="35" t="s">
        <v>1149</v>
      </c>
      <c r="N259" t="s">
        <v>1150</v>
      </c>
    </row>
    <row r="260" spans="2:14" ht="14.4" x14ac:dyDescent="0.3">
      <c r="B260" s="35" t="s">
        <v>1151</v>
      </c>
      <c r="N260" t="s">
        <v>1152</v>
      </c>
    </row>
    <row r="261" spans="2:14" ht="14.4" x14ac:dyDescent="0.3">
      <c r="B261" s="35" t="s">
        <v>1153</v>
      </c>
      <c r="N261" t="s">
        <v>1154</v>
      </c>
    </row>
    <row r="262" spans="2:14" ht="14.4" x14ac:dyDescent="0.3">
      <c r="B262" s="35" t="s">
        <v>1155</v>
      </c>
      <c r="N262" t="s">
        <v>1156</v>
      </c>
    </row>
    <row r="263" spans="2:14" ht="14.4" x14ac:dyDescent="0.3">
      <c r="B263" s="35" t="s">
        <v>1157</v>
      </c>
      <c r="N263" t="s">
        <v>1158</v>
      </c>
    </row>
    <row r="264" spans="2:14" ht="14.4" x14ac:dyDescent="0.3">
      <c r="B264" s="35" t="s">
        <v>1159</v>
      </c>
      <c r="N264" t="s">
        <v>1160</v>
      </c>
    </row>
    <row r="265" spans="2:14" ht="14.4" x14ac:dyDescent="0.3">
      <c r="B265" s="35" t="s">
        <v>1161</v>
      </c>
      <c r="N265" t="s">
        <v>1162</v>
      </c>
    </row>
    <row r="266" spans="2:14" ht="14.4" x14ac:dyDescent="0.3">
      <c r="B266" s="35" t="s">
        <v>1163</v>
      </c>
      <c r="N266" t="s">
        <v>1164</v>
      </c>
    </row>
    <row r="267" spans="2:14" ht="14.4" x14ac:dyDescent="0.3">
      <c r="B267" s="35" t="s">
        <v>1165</v>
      </c>
      <c r="N267" t="s">
        <v>1166</v>
      </c>
    </row>
    <row r="268" spans="2:14" ht="14.4" x14ac:dyDescent="0.3">
      <c r="B268" s="35" t="s">
        <v>1167</v>
      </c>
      <c r="N268" t="s">
        <v>1168</v>
      </c>
    </row>
    <row r="269" spans="2:14" ht="14.4" x14ac:dyDescent="0.3">
      <c r="B269" s="35" t="s">
        <v>1169</v>
      </c>
      <c r="N269" t="s">
        <v>1170</v>
      </c>
    </row>
    <row r="270" spans="2:14" ht="14.4" x14ac:dyDescent="0.3">
      <c r="B270" s="35" t="s">
        <v>1171</v>
      </c>
      <c r="N270" t="s">
        <v>1172</v>
      </c>
    </row>
    <row r="271" spans="2:14" ht="14.4" x14ac:dyDescent="0.3">
      <c r="B271" s="35" t="s">
        <v>1173</v>
      </c>
      <c r="N271" t="s">
        <v>1174</v>
      </c>
    </row>
    <row r="272" spans="2:14" ht="14.4" x14ac:dyDescent="0.3">
      <c r="B272" s="35" t="s">
        <v>1175</v>
      </c>
      <c r="N272" t="s">
        <v>1176</v>
      </c>
    </row>
    <row r="273" spans="2:14" ht="14.4" x14ac:dyDescent="0.3">
      <c r="B273" s="35" t="s">
        <v>1177</v>
      </c>
      <c r="N273" t="s">
        <v>1178</v>
      </c>
    </row>
    <row r="274" spans="2:14" ht="14.4" x14ac:dyDescent="0.3">
      <c r="B274" s="35" t="s">
        <v>1179</v>
      </c>
      <c r="N274" t="s">
        <v>1180</v>
      </c>
    </row>
    <row r="275" spans="2:14" ht="14.4" x14ac:dyDescent="0.3">
      <c r="B275" s="35" t="s">
        <v>1181</v>
      </c>
      <c r="N275" t="s">
        <v>1182</v>
      </c>
    </row>
    <row r="276" spans="2:14" ht="14.4" x14ac:dyDescent="0.3">
      <c r="B276" s="35" t="s">
        <v>1183</v>
      </c>
      <c r="N276" t="s">
        <v>1184</v>
      </c>
    </row>
    <row r="277" spans="2:14" ht="14.4" x14ac:dyDescent="0.3">
      <c r="B277" s="35" t="s">
        <v>1185</v>
      </c>
      <c r="N277" t="s">
        <v>1186</v>
      </c>
    </row>
    <row r="278" spans="2:14" ht="14.4" x14ac:dyDescent="0.3">
      <c r="B278" s="35" t="s">
        <v>1187</v>
      </c>
      <c r="N278" t="s">
        <v>1188</v>
      </c>
    </row>
    <row r="279" spans="2:14" ht="14.4" x14ac:dyDescent="0.3">
      <c r="B279" s="35" t="s">
        <v>1189</v>
      </c>
      <c r="N279" t="s">
        <v>1190</v>
      </c>
    </row>
    <row r="280" spans="2:14" ht="14.4" x14ac:dyDescent="0.3">
      <c r="B280" s="35" t="s">
        <v>1191</v>
      </c>
      <c r="N280" t="s">
        <v>1192</v>
      </c>
    </row>
    <row r="281" spans="2:14" ht="14.4" x14ac:dyDescent="0.3">
      <c r="B281" s="35" t="s">
        <v>1193</v>
      </c>
      <c r="N281" t="s">
        <v>1194</v>
      </c>
    </row>
    <row r="282" spans="2:14" ht="14.4" x14ac:dyDescent="0.3">
      <c r="B282" s="35" t="s">
        <v>1195</v>
      </c>
      <c r="N282" t="s">
        <v>1196</v>
      </c>
    </row>
    <row r="283" spans="2:14" ht="14.4" x14ac:dyDescent="0.3">
      <c r="B283" s="35" t="s">
        <v>1197</v>
      </c>
      <c r="N283" t="s">
        <v>1198</v>
      </c>
    </row>
    <row r="284" spans="2:14" ht="14.4" x14ac:dyDescent="0.3">
      <c r="B284" s="35" t="s">
        <v>1199</v>
      </c>
      <c r="N284" t="s">
        <v>1200</v>
      </c>
    </row>
    <row r="285" spans="2:14" ht="14.4" x14ac:dyDescent="0.3">
      <c r="B285" s="35" t="s">
        <v>1201</v>
      </c>
      <c r="N285" t="s">
        <v>1202</v>
      </c>
    </row>
    <row r="286" spans="2:14" ht="14.4" x14ac:dyDescent="0.3">
      <c r="B286" s="35" t="s">
        <v>1203</v>
      </c>
      <c r="N286" t="s">
        <v>1204</v>
      </c>
    </row>
    <row r="287" spans="2:14" ht="14.4" x14ac:dyDescent="0.3">
      <c r="B287" s="35" t="s">
        <v>1205</v>
      </c>
      <c r="N287" t="s">
        <v>1206</v>
      </c>
    </row>
    <row r="288" spans="2:14" ht="14.4" x14ac:dyDescent="0.3">
      <c r="B288" s="35" t="s">
        <v>1207</v>
      </c>
      <c r="N288" t="s">
        <v>1208</v>
      </c>
    </row>
    <row r="289" spans="2:14" ht="14.4" x14ac:dyDescent="0.3">
      <c r="B289" s="35" t="s">
        <v>1209</v>
      </c>
      <c r="N289" t="s">
        <v>1210</v>
      </c>
    </row>
    <row r="290" spans="2:14" ht="14.4" x14ac:dyDescent="0.3">
      <c r="B290" s="35" t="s">
        <v>1211</v>
      </c>
      <c r="N290" t="s">
        <v>1212</v>
      </c>
    </row>
    <row r="291" spans="2:14" ht="14.4" x14ac:dyDescent="0.3">
      <c r="B291" s="35" t="s">
        <v>1213</v>
      </c>
      <c r="N291" t="s">
        <v>1214</v>
      </c>
    </row>
    <row r="292" spans="2:14" ht="14.4" x14ac:dyDescent="0.3">
      <c r="B292" s="35" t="s">
        <v>1215</v>
      </c>
      <c r="N292" t="s">
        <v>1216</v>
      </c>
    </row>
    <row r="293" spans="2:14" ht="14.4" x14ac:dyDescent="0.3">
      <c r="B293" s="35" t="s">
        <v>1217</v>
      </c>
      <c r="N293" t="s">
        <v>1218</v>
      </c>
    </row>
    <row r="294" spans="2:14" ht="14.4" x14ac:dyDescent="0.3">
      <c r="B294" s="35" t="s">
        <v>1219</v>
      </c>
      <c r="N294" t="s">
        <v>1220</v>
      </c>
    </row>
    <row r="295" spans="2:14" ht="14.4" x14ac:dyDescent="0.3">
      <c r="B295" s="35" t="s">
        <v>1221</v>
      </c>
      <c r="N295" t="s">
        <v>1222</v>
      </c>
    </row>
    <row r="296" spans="2:14" ht="14.4" x14ac:dyDescent="0.3">
      <c r="B296" s="35" t="s">
        <v>1223</v>
      </c>
      <c r="N296" t="s">
        <v>1224</v>
      </c>
    </row>
    <row r="297" spans="2:14" ht="14.4" x14ac:dyDescent="0.3">
      <c r="B297" s="35" t="s">
        <v>1225</v>
      </c>
      <c r="N297" t="s">
        <v>1226</v>
      </c>
    </row>
    <row r="298" spans="2:14" ht="14.4" x14ac:dyDescent="0.3">
      <c r="B298" s="35" t="s">
        <v>1227</v>
      </c>
      <c r="N298" t="s">
        <v>1228</v>
      </c>
    </row>
    <row r="299" spans="2:14" ht="14.4" x14ac:dyDescent="0.3">
      <c r="B299" s="35" t="s">
        <v>1229</v>
      </c>
      <c r="N299" t="s">
        <v>1230</v>
      </c>
    </row>
    <row r="300" spans="2:14" ht="14.4" x14ac:dyDescent="0.3">
      <c r="B300" s="35" t="s">
        <v>1231</v>
      </c>
      <c r="N300" t="s">
        <v>1232</v>
      </c>
    </row>
    <row r="301" spans="2:14" ht="14.4" x14ac:dyDescent="0.3">
      <c r="B301" s="35" t="s">
        <v>1233</v>
      </c>
      <c r="N301" t="s">
        <v>1234</v>
      </c>
    </row>
    <row r="302" spans="2:14" ht="14.4" x14ac:dyDescent="0.3">
      <c r="B302" s="35" t="s">
        <v>1235</v>
      </c>
      <c r="N302" t="s">
        <v>1236</v>
      </c>
    </row>
    <row r="303" spans="2:14" ht="14.4" x14ac:dyDescent="0.3">
      <c r="B303" s="35" t="s">
        <v>1237</v>
      </c>
      <c r="N303" t="s">
        <v>1238</v>
      </c>
    </row>
    <row r="304" spans="2:14" ht="14.4" x14ac:dyDescent="0.3">
      <c r="B304" s="35" t="s">
        <v>1239</v>
      </c>
      <c r="N304" t="s">
        <v>1240</v>
      </c>
    </row>
    <row r="305" spans="2:14" ht="14.4" x14ac:dyDescent="0.3">
      <c r="B305" s="35" t="s">
        <v>1241</v>
      </c>
      <c r="N305" t="s">
        <v>1242</v>
      </c>
    </row>
    <row r="306" spans="2:14" ht="14.4" x14ac:dyDescent="0.3">
      <c r="B306" s="35" t="s">
        <v>1243</v>
      </c>
      <c r="N306" t="s">
        <v>1244</v>
      </c>
    </row>
    <row r="307" spans="2:14" ht="14.4" x14ac:dyDescent="0.3">
      <c r="B307" s="35" t="s">
        <v>1245</v>
      </c>
      <c r="N307" t="s">
        <v>1246</v>
      </c>
    </row>
    <row r="308" spans="2:14" ht="14.4" x14ac:dyDescent="0.3">
      <c r="B308" s="35" t="s">
        <v>1247</v>
      </c>
      <c r="N308" t="s">
        <v>1248</v>
      </c>
    </row>
    <row r="309" spans="2:14" ht="14.4" x14ac:dyDescent="0.3">
      <c r="B309" s="35" t="s">
        <v>1249</v>
      </c>
      <c r="N309" t="s">
        <v>1250</v>
      </c>
    </row>
    <row r="310" spans="2:14" ht="14.4" x14ac:dyDescent="0.3">
      <c r="B310" s="35" t="s">
        <v>1251</v>
      </c>
      <c r="N310" t="s">
        <v>1252</v>
      </c>
    </row>
    <row r="311" spans="2:14" ht="14.4" x14ac:dyDescent="0.3">
      <c r="B311" s="35" t="s">
        <v>1253</v>
      </c>
      <c r="N311" t="s">
        <v>1254</v>
      </c>
    </row>
    <row r="312" spans="2:14" ht="14.4" x14ac:dyDescent="0.3">
      <c r="B312" s="35" t="s">
        <v>1255</v>
      </c>
      <c r="N312" t="s">
        <v>1256</v>
      </c>
    </row>
    <row r="313" spans="2:14" ht="14.4" x14ac:dyDescent="0.3">
      <c r="B313" s="35" t="s">
        <v>1257</v>
      </c>
      <c r="N313" t="s">
        <v>1258</v>
      </c>
    </row>
    <row r="314" spans="2:14" ht="14.4" x14ac:dyDescent="0.3">
      <c r="B314" s="35" t="s">
        <v>1259</v>
      </c>
      <c r="N314" t="s">
        <v>1260</v>
      </c>
    </row>
    <row r="315" spans="2:14" ht="14.4" x14ac:dyDescent="0.3">
      <c r="B315" s="35" t="s">
        <v>1261</v>
      </c>
      <c r="N315" t="s">
        <v>1262</v>
      </c>
    </row>
    <row r="316" spans="2:14" ht="14.4" x14ac:dyDescent="0.3">
      <c r="B316" s="35" t="s">
        <v>1263</v>
      </c>
      <c r="N316" t="s">
        <v>1264</v>
      </c>
    </row>
    <row r="317" spans="2:14" ht="14.4" x14ac:dyDescent="0.3">
      <c r="B317" s="35" t="s">
        <v>1265</v>
      </c>
      <c r="N317" t="s">
        <v>1266</v>
      </c>
    </row>
    <row r="318" spans="2:14" ht="14.4" x14ac:dyDescent="0.3">
      <c r="B318" s="35" t="s">
        <v>1267</v>
      </c>
      <c r="N318" t="s">
        <v>1268</v>
      </c>
    </row>
    <row r="319" spans="2:14" ht="14.4" x14ac:dyDescent="0.3">
      <c r="B319" s="35" t="s">
        <v>1269</v>
      </c>
      <c r="N319" t="s">
        <v>1270</v>
      </c>
    </row>
    <row r="320" spans="2:14" ht="14.4" x14ac:dyDescent="0.3">
      <c r="B320" s="35" t="s">
        <v>1271</v>
      </c>
      <c r="N320" t="s">
        <v>1272</v>
      </c>
    </row>
    <row r="321" spans="2:14" ht="14.4" x14ac:dyDescent="0.3">
      <c r="B321" s="35" t="s">
        <v>1273</v>
      </c>
      <c r="N321" t="s">
        <v>1274</v>
      </c>
    </row>
    <row r="322" spans="2:14" ht="14.4" x14ac:dyDescent="0.3">
      <c r="B322" s="35" t="s">
        <v>1275</v>
      </c>
      <c r="N322" t="s">
        <v>1276</v>
      </c>
    </row>
    <row r="323" spans="2:14" ht="14.4" x14ac:dyDescent="0.3">
      <c r="B323" s="35" t="s">
        <v>1277</v>
      </c>
      <c r="N323" t="s">
        <v>1278</v>
      </c>
    </row>
    <row r="324" spans="2:14" ht="14.4" x14ac:dyDescent="0.3">
      <c r="B324" s="35" t="s">
        <v>1279</v>
      </c>
      <c r="N324" t="s">
        <v>1280</v>
      </c>
    </row>
    <row r="325" spans="2:14" ht="14.4" x14ac:dyDescent="0.3">
      <c r="B325" s="35" t="s">
        <v>1281</v>
      </c>
      <c r="N325" t="s">
        <v>1282</v>
      </c>
    </row>
    <row r="326" spans="2:14" ht="14.4" x14ac:dyDescent="0.3">
      <c r="B326" s="35" t="s">
        <v>1283</v>
      </c>
      <c r="N326" t="s">
        <v>1284</v>
      </c>
    </row>
    <row r="327" spans="2:14" ht="14.4" x14ac:dyDescent="0.3">
      <c r="B327" s="35" t="s">
        <v>1285</v>
      </c>
      <c r="N327" t="s">
        <v>1286</v>
      </c>
    </row>
    <row r="328" spans="2:14" ht="14.4" x14ac:dyDescent="0.3">
      <c r="B328" s="35" t="s">
        <v>1287</v>
      </c>
      <c r="N328" t="s">
        <v>1288</v>
      </c>
    </row>
    <row r="329" spans="2:14" ht="14.4" x14ac:dyDescent="0.3">
      <c r="B329" s="35" t="s">
        <v>1289</v>
      </c>
      <c r="N329" t="s">
        <v>1290</v>
      </c>
    </row>
    <row r="330" spans="2:14" ht="14.4" x14ac:dyDescent="0.3">
      <c r="B330" s="35" t="s">
        <v>1291</v>
      </c>
      <c r="N330" t="s">
        <v>1292</v>
      </c>
    </row>
    <row r="331" spans="2:14" ht="14.4" x14ac:dyDescent="0.3">
      <c r="B331" s="35" t="s">
        <v>1293</v>
      </c>
      <c r="N331" t="s">
        <v>1294</v>
      </c>
    </row>
    <row r="332" spans="2:14" ht="14.4" x14ac:dyDescent="0.3">
      <c r="B332" s="35" t="s">
        <v>1295</v>
      </c>
      <c r="N332" t="s">
        <v>1296</v>
      </c>
    </row>
    <row r="333" spans="2:14" ht="14.4" x14ac:dyDescent="0.3">
      <c r="B333" s="35" t="s">
        <v>1297</v>
      </c>
      <c r="N333" t="s">
        <v>1298</v>
      </c>
    </row>
    <row r="334" spans="2:14" ht="14.4" x14ac:dyDescent="0.3">
      <c r="B334" s="35" t="s">
        <v>1299</v>
      </c>
      <c r="N334" t="s">
        <v>1300</v>
      </c>
    </row>
    <row r="335" spans="2:14" ht="14.4" x14ac:dyDescent="0.3">
      <c r="B335" s="35" t="s">
        <v>1301</v>
      </c>
      <c r="N335" t="s">
        <v>1302</v>
      </c>
    </row>
    <row r="336" spans="2:14" ht="14.4" x14ac:dyDescent="0.3">
      <c r="B336" s="35" t="s">
        <v>1303</v>
      </c>
      <c r="N336" t="s">
        <v>1304</v>
      </c>
    </row>
    <row r="337" spans="2:14" ht="14.4" x14ac:dyDescent="0.3">
      <c r="B337" s="35" t="s">
        <v>1305</v>
      </c>
      <c r="N337" t="s">
        <v>1306</v>
      </c>
    </row>
    <row r="338" spans="2:14" ht="14.4" x14ac:dyDescent="0.3">
      <c r="B338" s="35" t="s">
        <v>1307</v>
      </c>
      <c r="N338" t="s">
        <v>1308</v>
      </c>
    </row>
    <row r="339" spans="2:14" ht="14.4" x14ac:dyDescent="0.3">
      <c r="B339" s="35" t="s">
        <v>1309</v>
      </c>
      <c r="N339" t="s">
        <v>1310</v>
      </c>
    </row>
    <row r="340" spans="2:14" ht="14.4" x14ac:dyDescent="0.3">
      <c r="B340" s="35" t="s">
        <v>1311</v>
      </c>
      <c r="N340" t="s">
        <v>1312</v>
      </c>
    </row>
    <row r="341" spans="2:14" ht="14.4" x14ac:dyDescent="0.3">
      <c r="B341" s="35" t="s">
        <v>1313</v>
      </c>
      <c r="N341" t="s">
        <v>1314</v>
      </c>
    </row>
    <row r="342" spans="2:14" ht="14.4" x14ac:dyDescent="0.3">
      <c r="B342" s="35" t="s">
        <v>1315</v>
      </c>
      <c r="N342" t="s">
        <v>1316</v>
      </c>
    </row>
    <row r="343" spans="2:14" ht="14.4" x14ac:dyDescent="0.3">
      <c r="B343" s="35" t="s">
        <v>1317</v>
      </c>
      <c r="N343" t="s">
        <v>1318</v>
      </c>
    </row>
    <row r="344" spans="2:14" ht="14.4" x14ac:dyDescent="0.3">
      <c r="B344" s="35" t="s">
        <v>1319</v>
      </c>
      <c r="N344" t="s">
        <v>1320</v>
      </c>
    </row>
    <row r="345" spans="2:14" ht="14.4" x14ac:dyDescent="0.3">
      <c r="B345" s="35" t="s">
        <v>1321</v>
      </c>
      <c r="N345" t="s">
        <v>1322</v>
      </c>
    </row>
    <row r="346" spans="2:14" ht="14.4" x14ac:dyDescent="0.3">
      <c r="B346" s="35" t="s">
        <v>1323</v>
      </c>
      <c r="N346" t="s">
        <v>1324</v>
      </c>
    </row>
    <row r="347" spans="2:14" ht="14.4" x14ac:dyDescent="0.3">
      <c r="B347" s="35" t="s">
        <v>1325</v>
      </c>
      <c r="N347" t="s">
        <v>1326</v>
      </c>
    </row>
    <row r="348" spans="2:14" ht="14.4" x14ac:dyDescent="0.3">
      <c r="B348" s="35" t="s">
        <v>1327</v>
      </c>
      <c r="N348" t="s">
        <v>1328</v>
      </c>
    </row>
    <row r="349" spans="2:14" ht="14.4" x14ac:dyDescent="0.3">
      <c r="B349" s="35" t="s">
        <v>1329</v>
      </c>
      <c r="N349" t="s">
        <v>1330</v>
      </c>
    </row>
    <row r="350" spans="2:14" ht="14.4" x14ac:dyDescent="0.3">
      <c r="B350" s="35" t="s">
        <v>1331</v>
      </c>
      <c r="N350" t="s">
        <v>1332</v>
      </c>
    </row>
    <row r="351" spans="2:14" ht="14.4" x14ac:dyDescent="0.3">
      <c r="B351" s="35" t="s">
        <v>1333</v>
      </c>
      <c r="N351" t="s">
        <v>1334</v>
      </c>
    </row>
    <row r="352" spans="2:14" ht="14.4" x14ac:dyDescent="0.3">
      <c r="B352" s="35" t="s">
        <v>1335</v>
      </c>
      <c r="N352" t="s">
        <v>1336</v>
      </c>
    </row>
    <row r="353" spans="2:14" ht="14.4" x14ac:dyDescent="0.3">
      <c r="B353" s="35" t="s">
        <v>1337</v>
      </c>
      <c r="N353" t="s">
        <v>1338</v>
      </c>
    </row>
    <row r="354" spans="2:14" ht="14.4" x14ac:dyDescent="0.3">
      <c r="B354" s="35" t="s">
        <v>1339</v>
      </c>
      <c r="N354" t="s">
        <v>1340</v>
      </c>
    </row>
    <row r="355" spans="2:14" ht="14.4" x14ac:dyDescent="0.3">
      <c r="B355" s="35" t="s">
        <v>1341</v>
      </c>
      <c r="N355" t="s">
        <v>1342</v>
      </c>
    </row>
    <row r="356" spans="2:14" ht="14.4" x14ac:dyDescent="0.3">
      <c r="B356" s="35" t="s">
        <v>1343</v>
      </c>
      <c r="N356" t="s">
        <v>1344</v>
      </c>
    </row>
    <row r="357" spans="2:14" ht="14.4" x14ac:dyDescent="0.3">
      <c r="B357" s="35" t="s">
        <v>1345</v>
      </c>
      <c r="N357" t="s">
        <v>1346</v>
      </c>
    </row>
    <row r="358" spans="2:14" ht="14.4" x14ac:dyDescent="0.3">
      <c r="B358" s="35" t="s">
        <v>1347</v>
      </c>
      <c r="N358" t="s">
        <v>1348</v>
      </c>
    </row>
    <row r="359" spans="2:14" ht="14.4" x14ac:dyDescent="0.3">
      <c r="B359" s="35" t="s">
        <v>1349</v>
      </c>
      <c r="N359" t="s">
        <v>1350</v>
      </c>
    </row>
    <row r="360" spans="2:14" ht="14.4" x14ac:dyDescent="0.3">
      <c r="B360" s="35" t="s">
        <v>1351</v>
      </c>
      <c r="N360" t="s">
        <v>1352</v>
      </c>
    </row>
    <row r="361" spans="2:14" ht="14.4" x14ac:dyDescent="0.3">
      <c r="B361" s="35" t="s">
        <v>1353</v>
      </c>
      <c r="N361" t="s">
        <v>1354</v>
      </c>
    </row>
    <row r="362" spans="2:14" ht="14.4" x14ac:dyDescent="0.3">
      <c r="B362" s="35" t="s">
        <v>1355</v>
      </c>
      <c r="N362" t="s">
        <v>1356</v>
      </c>
    </row>
    <row r="363" spans="2:14" ht="14.4" x14ac:dyDescent="0.3">
      <c r="B363" s="35" t="s">
        <v>1357</v>
      </c>
      <c r="N363" t="s">
        <v>1356</v>
      </c>
    </row>
    <row r="364" spans="2:14" ht="14.4" x14ac:dyDescent="0.3">
      <c r="B364" s="35" t="s">
        <v>1358</v>
      </c>
      <c r="N364" t="s">
        <v>1359</v>
      </c>
    </row>
    <row r="365" spans="2:14" ht="14.4" x14ac:dyDescent="0.3">
      <c r="B365" s="35" t="s">
        <v>1360</v>
      </c>
      <c r="N365" t="s">
        <v>1361</v>
      </c>
    </row>
    <row r="366" spans="2:14" ht="14.4" x14ac:dyDescent="0.3">
      <c r="B366" s="35" t="s">
        <v>1362</v>
      </c>
      <c r="N366" t="s">
        <v>1363</v>
      </c>
    </row>
    <row r="367" spans="2:14" ht="14.4" x14ac:dyDescent="0.3">
      <c r="B367" s="35" t="s">
        <v>1364</v>
      </c>
      <c r="N367" t="s">
        <v>1365</v>
      </c>
    </row>
    <row r="368" spans="2:14" ht="14.4" x14ac:dyDescent="0.3">
      <c r="B368" s="35" t="s">
        <v>1366</v>
      </c>
      <c r="N368" t="s">
        <v>1367</v>
      </c>
    </row>
    <row r="369" spans="2:14" ht="14.4" x14ac:dyDescent="0.3">
      <c r="B369" s="35" t="s">
        <v>1368</v>
      </c>
      <c r="N369" t="s">
        <v>1369</v>
      </c>
    </row>
    <row r="370" spans="2:14" ht="14.4" x14ac:dyDescent="0.3">
      <c r="B370" s="35" t="s">
        <v>1370</v>
      </c>
      <c r="N370" t="s">
        <v>1371</v>
      </c>
    </row>
    <row r="371" spans="2:14" ht="14.4" x14ac:dyDescent="0.3">
      <c r="B371" s="35" t="s">
        <v>1372</v>
      </c>
      <c r="N371" t="s">
        <v>1373</v>
      </c>
    </row>
    <row r="372" spans="2:14" ht="14.4" x14ac:dyDescent="0.3">
      <c r="B372" s="35" t="s">
        <v>1374</v>
      </c>
      <c r="N372" t="s">
        <v>1375</v>
      </c>
    </row>
    <row r="373" spans="2:14" ht="14.4" x14ac:dyDescent="0.3">
      <c r="B373" s="35" t="s">
        <v>1376</v>
      </c>
      <c r="N373" t="s">
        <v>1377</v>
      </c>
    </row>
    <row r="374" spans="2:14" ht="14.4" x14ac:dyDescent="0.3">
      <c r="B374" s="35" t="s">
        <v>1378</v>
      </c>
      <c r="N374" t="s">
        <v>1379</v>
      </c>
    </row>
    <row r="375" spans="2:14" ht="14.4" x14ac:dyDescent="0.3">
      <c r="B375" s="35" t="s">
        <v>1380</v>
      </c>
      <c r="N375" t="s">
        <v>1381</v>
      </c>
    </row>
    <row r="376" spans="2:14" ht="14.4" x14ac:dyDescent="0.3">
      <c r="B376" s="35" t="s">
        <v>1382</v>
      </c>
      <c r="N376" t="s">
        <v>1383</v>
      </c>
    </row>
    <row r="377" spans="2:14" ht="14.4" x14ac:dyDescent="0.3">
      <c r="B377" s="35" t="s">
        <v>1384</v>
      </c>
      <c r="N377" t="s">
        <v>1385</v>
      </c>
    </row>
    <row r="378" spans="2:14" ht="14.4" x14ac:dyDescent="0.3">
      <c r="B378" s="35" t="s">
        <v>1386</v>
      </c>
      <c r="N378" t="s">
        <v>1387</v>
      </c>
    </row>
    <row r="379" spans="2:14" ht="14.4" x14ac:dyDescent="0.3">
      <c r="B379" s="35" t="s">
        <v>1388</v>
      </c>
      <c r="N379" t="s">
        <v>1389</v>
      </c>
    </row>
    <row r="380" spans="2:14" ht="14.4" x14ac:dyDescent="0.3">
      <c r="B380" s="35" t="s">
        <v>1390</v>
      </c>
      <c r="N380" t="s">
        <v>1391</v>
      </c>
    </row>
    <row r="381" spans="2:14" ht="14.4" x14ac:dyDescent="0.3">
      <c r="B381" s="35" t="s">
        <v>1392</v>
      </c>
      <c r="N381" t="s">
        <v>1393</v>
      </c>
    </row>
    <row r="382" spans="2:14" ht="14.4" x14ac:dyDescent="0.3">
      <c r="B382" s="35" t="s">
        <v>1394</v>
      </c>
      <c r="N382" t="s">
        <v>1395</v>
      </c>
    </row>
    <row r="383" spans="2:14" ht="14.4" x14ac:dyDescent="0.3">
      <c r="B383" s="35" t="s">
        <v>1396</v>
      </c>
      <c r="N383" t="s">
        <v>1397</v>
      </c>
    </row>
    <row r="384" spans="2:14" ht="14.4" x14ac:dyDescent="0.3">
      <c r="B384" s="35" t="s">
        <v>1398</v>
      </c>
      <c r="N384" t="s">
        <v>1399</v>
      </c>
    </row>
    <row r="385" spans="2:14" ht="14.4" x14ac:dyDescent="0.3">
      <c r="B385" s="35" t="s">
        <v>1400</v>
      </c>
      <c r="N385" t="s">
        <v>1401</v>
      </c>
    </row>
    <row r="386" spans="2:14" ht="14.4" x14ac:dyDescent="0.3">
      <c r="B386" s="35" t="s">
        <v>1402</v>
      </c>
      <c r="N386" t="s">
        <v>1403</v>
      </c>
    </row>
    <row r="387" spans="2:14" ht="14.4" x14ac:dyDescent="0.3">
      <c r="B387" s="35" t="s">
        <v>1404</v>
      </c>
      <c r="N387" t="s">
        <v>1405</v>
      </c>
    </row>
    <row r="388" spans="2:14" ht="14.4" x14ac:dyDescent="0.3">
      <c r="B388" s="35" t="s">
        <v>1406</v>
      </c>
      <c r="N388" t="s">
        <v>1407</v>
      </c>
    </row>
    <row r="389" spans="2:14" ht="14.4" x14ac:dyDescent="0.3">
      <c r="B389" s="35" t="s">
        <v>1408</v>
      </c>
      <c r="N389" t="s">
        <v>1409</v>
      </c>
    </row>
    <row r="390" spans="2:14" ht="14.4" x14ac:dyDescent="0.3">
      <c r="B390" s="35" t="s">
        <v>1410</v>
      </c>
      <c r="N390" t="s">
        <v>1411</v>
      </c>
    </row>
    <row r="391" spans="2:14" ht="14.4" x14ac:dyDescent="0.3">
      <c r="B391" s="35" t="s">
        <v>1412</v>
      </c>
      <c r="N391" t="s">
        <v>1413</v>
      </c>
    </row>
    <row r="392" spans="2:14" ht="14.4" x14ac:dyDescent="0.3">
      <c r="B392" s="35" t="s">
        <v>1414</v>
      </c>
      <c r="N392" t="s">
        <v>1415</v>
      </c>
    </row>
    <row r="393" spans="2:14" ht="14.4" x14ac:dyDescent="0.3">
      <c r="B393" s="35" t="s">
        <v>1416</v>
      </c>
      <c r="N393" t="s">
        <v>1417</v>
      </c>
    </row>
    <row r="394" spans="2:14" ht="14.4" x14ac:dyDescent="0.3">
      <c r="B394" s="35" t="s">
        <v>1418</v>
      </c>
      <c r="N394" t="s">
        <v>1419</v>
      </c>
    </row>
    <row r="395" spans="2:14" ht="14.4" x14ac:dyDescent="0.3">
      <c r="B395" s="35" t="s">
        <v>1420</v>
      </c>
      <c r="N395" t="s">
        <v>1421</v>
      </c>
    </row>
    <row r="396" spans="2:14" ht="14.4" x14ac:dyDescent="0.3">
      <c r="B396" s="35" t="s">
        <v>1422</v>
      </c>
      <c r="N396" t="s">
        <v>1423</v>
      </c>
    </row>
    <row r="397" spans="2:14" ht="14.4" x14ac:dyDescent="0.3">
      <c r="B397" s="35" t="s">
        <v>1424</v>
      </c>
      <c r="N397" t="s">
        <v>1425</v>
      </c>
    </row>
    <row r="398" spans="2:14" ht="14.4" x14ac:dyDescent="0.3">
      <c r="B398" s="35" t="s">
        <v>1426</v>
      </c>
      <c r="N398" t="s">
        <v>1427</v>
      </c>
    </row>
    <row r="399" spans="2:14" ht="14.4" x14ac:dyDescent="0.3">
      <c r="B399" s="35" t="s">
        <v>1428</v>
      </c>
      <c r="N399" t="s">
        <v>1429</v>
      </c>
    </row>
    <row r="400" spans="2:14" ht="14.4" x14ac:dyDescent="0.3">
      <c r="B400" s="35" t="s">
        <v>1430</v>
      </c>
      <c r="N400" t="s">
        <v>1431</v>
      </c>
    </row>
    <row r="401" spans="2:14" ht="14.4" x14ac:dyDescent="0.3">
      <c r="B401" s="35" t="s">
        <v>1432</v>
      </c>
      <c r="N401" t="s">
        <v>1433</v>
      </c>
    </row>
    <row r="402" spans="2:14" ht="14.4" x14ac:dyDescent="0.3">
      <c r="B402" s="35" t="s">
        <v>1434</v>
      </c>
      <c r="N402" t="s">
        <v>1435</v>
      </c>
    </row>
    <row r="403" spans="2:14" ht="14.4" x14ac:dyDescent="0.3">
      <c r="B403" s="35" t="s">
        <v>1436</v>
      </c>
      <c r="N403" t="s">
        <v>1437</v>
      </c>
    </row>
    <row r="404" spans="2:14" ht="14.4" x14ac:dyDescent="0.3">
      <c r="B404" s="35" t="s">
        <v>1438</v>
      </c>
      <c r="N404" t="s">
        <v>1439</v>
      </c>
    </row>
    <row r="405" spans="2:14" ht="14.4" x14ac:dyDescent="0.3">
      <c r="B405" s="35" t="s">
        <v>1440</v>
      </c>
      <c r="N405" t="s">
        <v>1441</v>
      </c>
    </row>
    <row r="406" spans="2:14" ht="14.4" x14ac:dyDescent="0.3">
      <c r="B406" s="35" t="s">
        <v>1442</v>
      </c>
      <c r="N406" t="s">
        <v>1443</v>
      </c>
    </row>
    <row r="407" spans="2:14" ht="14.4" x14ac:dyDescent="0.3">
      <c r="B407" s="35" t="s">
        <v>1444</v>
      </c>
      <c r="N407" t="s">
        <v>1445</v>
      </c>
    </row>
    <row r="408" spans="2:14" ht="14.4" x14ac:dyDescent="0.3">
      <c r="B408" s="35" t="s">
        <v>1446</v>
      </c>
      <c r="N408" t="s">
        <v>1447</v>
      </c>
    </row>
    <row r="409" spans="2:14" ht="14.4" x14ac:dyDescent="0.3">
      <c r="B409" s="35" t="s">
        <v>1448</v>
      </c>
      <c r="N409" t="s">
        <v>1449</v>
      </c>
    </row>
    <row r="410" spans="2:14" ht="14.4" x14ac:dyDescent="0.3">
      <c r="B410" s="35" t="s">
        <v>1450</v>
      </c>
      <c r="N410" t="s">
        <v>1451</v>
      </c>
    </row>
    <row r="411" spans="2:14" ht="14.4" x14ac:dyDescent="0.3">
      <c r="B411" s="35" t="s">
        <v>1452</v>
      </c>
      <c r="N411" t="s">
        <v>1453</v>
      </c>
    </row>
    <row r="412" spans="2:14" ht="14.4" x14ac:dyDescent="0.3">
      <c r="B412" s="35" t="s">
        <v>1454</v>
      </c>
      <c r="N412" t="s">
        <v>1455</v>
      </c>
    </row>
    <row r="413" spans="2:14" ht="14.4" x14ac:dyDescent="0.3">
      <c r="B413" s="35" t="s">
        <v>1456</v>
      </c>
      <c r="N413" t="s">
        <v>1457</v>
      </c>
    </row>
    <row r="414" spans="2:14" ht="14.4" x14ac:dyDescent="0.3">
      <c r="B414" s="35" t="s">
        <v>1458</v>
      </c>
      <c r="N414" t="s">
        <v>1459</v>
      </c>
    </row>
    <row r="415" spans="2:14" ht="14.4" x14ac:dyDescent="0.3">
      <c r="B415" s="35" t="s">
        <v>1460</v>
      </c>
      <c r="N415" t="s">
        <v>1461</v>
      </c>
    </row>
    <row r="416" spans="2:14" ht="14.4" x14ac:dyDescent="0.3">
      <c r="B416" s="35" t="s">
        <v>1462</v>
      </c>
      <c r="N416" t="s">
        <v>1463</v>
      </c>
    </row>
    <row r="417" spans="2:14" ht="14.4" x14ac:dyDescent="0.3">
      <c r="B417" s="35" t="s">
        <v>1464</v>
      </c>
      <c r="N417" t="s">
        <v>1465</v>
      </c>
    </row>
    <row r="418" spans="2:14" ht="14.4" x14ac:dyDescent="0.3">
      <c r="B418" s="35" t="s">
        <v>1466</v>
      </c>
      <c r="N418" t="s">
        <v>1467</v>
      </c>
    </row>
    <row r="419" spans="2:14" ht="14.4" x14ac:dyDescent="0.3">
      <c r="B419" s="35" t="s">
        <v>1468</v>
      </c>
      <c r="N419" t="s">
        <v>1469</v>
      </c>
    </row>
    <row r="420" spans="2:14" ht="14.4" x14ac:dyDescent="0.3">
      <c r="B420" s="35" t="s">
        <v>1470</v>
      </c>
      <c r="N420" t="s">
        <v>1471</v>
      </c>
    </row>
    <row r="421" spans="2:14" ht="14.4" x14ac:dyDescent="0.3">
      <c r="B421" s="35" t="s">
        <v>1472</v>
      </c>
      <c r="N421" t="s">
        <v>1473</v>
      </c>
    </row>
    <row r="422" spans="2:14" ht="14.4" x14ac:dyDescent="0.3">
      <c r="B422" s="35" t="s">
        <v>1474</v>
      </c>
      <c r="N422" t="s">
        <v>1475</v>
      </c>
    </row>
    <row r="423" spans="2:14" ht="14.4" x14ac:dyDescent="0.3">
      <c r="B423" s="35" t="s">
        <v>1476</v>
      </c>
      <c r="N423" t="s">
        <v>1477</v>
      </c>
    </row>
    <row r="424" spans="2:14" ht="14.4" x14ac:dyDescent="0.3">
      <c r="B424" s="35" t="s">
        <v>1478</v>
      </c>
      <c r="N424" t="s">
        <v>1479</v>
      </c>
    </row>
    <row r="425" spans="2:14" ht="14.4" x14ac:dyDescent="0.3">
      <c r="B425" s="35" t="s">
        <v>1480</v>
      </c>
      <c r="N425" t="s">
        <v>1481</v>
      </c>
    </row>
    <row r="426" spans="2:14" ht="14.4" x14ac:dyDescent="0.3">
      <c r="B426" s="35" t="s">
        <v>1482</v>
      </c>
      <c r="N426" t="s">
        <v>1483</v>
      </c>
    </row>
    <row r="427" spans="2:14" ht="14.4" x14ac:dyDescent="0.3">
      <c r="B427" s="35" t="s">
        <v>1484</v>
      </c>
      <c r="N427" t="s">
        <v>1485</v>
      </c>
    </row>
    <row r="428" spans="2:14" ht="14.4" x14ac:dyDescent="0.3">
      <c r="B428" s="35" t="s">
        <v>1486</v>
      </c>
      <c r="N428" t="s">
        <v>1487</v>
      </c>
    </row>
    <row r="429" spans="2:14" ht="14.4" x14ac:dyDescent="0.3">
      <c r="B429" s="35" t="s">
        <v>1488</v>
      </c>
      <c r="N429" t="s">
        <v>1489</v>
      </c>
    </row>
    <row r="430" spans="2:14" ht="14.4" x14ac:dyDescent="0.3">
      <c r="B430" s="35" t="s">
        <v>1490</v>
      </c>
      <c r="N430" t="s">
        <v>1491</v>
      </c>
    </row>
    <row r="431" spans="2:14" ht="14.4" x14ac:dyDescent="0.3">
      <c r="B431" s="35" t="s">
        <v>1492</v>
      </c>
      <c r="N431" t="s">
        <v>1493</v>
      </c>
    </row>
    <row r="432" spans="2:14" ht="14.4" x14ac:dyDescent="0.3">
      <c r="B432" s="35" t="s">
        <v>1494</v>
      </c>
      <c r="N432" t="s">
        <v>1495</v>
      </c>
    </row>
    <row r="433" spans="2:14" ht="14.4" x14ac:dyDescent="0.3">
      <c r="B433" s="35" t="s">
        <v>1496</v>
      </c>
      <c r="N433" t="s">
        <v>1497</v>
      </c>
    </row>
    <row r="434" spans="2:14" ht="14.4" x14ac:dyDescent="0.3">
      <c r="B434" s="35" t="s">
        <v>1498</v>
      </c>
      <c r="N434" t="s">
        <v>1499</v>
      </c>
    </row>
    <row r="435" spans="2:14" ht="14.4" x14ac:dyDescent="0.3">
      <c r="B435" s="35" t="s">
        <v>1500</v>
      </c>
      <c r="N435" t="s">
        <v>1501</v>
      </c>
    </row>
    <row r="436" spans="2:14" ht="14.4" x14ac:dyDescent="0.3">
      <c r="B436" s="35" t="s">
        <v>1502</v>
      </c>
      <c r="N436" t="s">
        <v>1503</v>
      </c>
    </row>
    <row r="437" spans="2:14" ht="14.4" x14ac:dyDescent="0.3">
      <c r="B437" s="35" t="s">
        <v>1504</v>
      </c>
      <c r="N437" t="s">
        <v>1505</v>
      </c>
    </row>
    <row r="438" spans="2:14" ht="14.4" x14ac:dyDescent="0.3">
      <c r="B438" s="35" t="s">
        <v>1506</v>
      </c>
      <c r="N438" t="s">
        <v>1507</v>
      </c>
    </row>
    <row r="439" spans="2:14" ht="14.4" x14ac:dyDescent="0.3">
      <c r="B439" s="35" t="s">
        <v>1508</v>
      </c>
      <c r="N439" t="s">
        <v>1509</v>
      </c>
    </row>
    <row r="440" spans="2:14" ht="14.4" x14ac:dyDescent="0.3">
      <c r="B440" s="35" t="s">
        <v>1510</v>
      </c>
      <c r="N440" t="s">
        <v>1511</v>
      </c>
    </row>
    <row r="441" spans="2:14" ht="14.4" x14ac:dyDescent="0.3">
      <c r="B441" s="35" t="s">
        <v>1512</v>
      </c>
      <c r="N441" t="s">
        <v>1513</v>
      </c>
    </row>
    <row r="442" spans="2:14" ht="14.4" x14ac:dyDescent="0.3">
      <c r="B442" s="35" t="s">
        <v>1514</v>
      </c>
      <c r="N442" t="s">
        <v>1515</v>
      </c>
    </row>
    <row r="443" spans="2:14" ht="14.4" x14ac:dyDescent="0.3">
      <c r="B443" s="35" t="s">
        <v>1516</v>
      </c>
      <c r="N443" t="s">
        <v>1517</v>
      </c>
    </row>
    <row r="444" spans="2:14" ht="14.4" x14ac:dyDescent="0.3">
      <c r="B444" s="35" t="s">
        <v>1518</v>
      </c>
      <c r="N444" t="s">
        <v>1519</v>
      </c>
    </row>
    <row r="445" spans="2:14" ht="14.4" x14ac:dyDescent="0.3">
      <c r="B445" s="35" t="s">
        <v>1520</v>
      </c>
      <c r="N445" t="s">
        <v>1521</v>
      </c>
    </row>
    <row r="446" spans="2:14" ht="14.4" x14ac:dyDescent="0.3">
      <c r="B446" s="35" t="s">
        <v>1522</v>
      </c>
      <c r="N446" t="s">
        <v>1523</v>
      </c>
    </row>
    <row r="447" spans="2:14" ht="14.4" x14ac:dyDescent="0.3">
      <c r="B447" s="35" t="s">
        <v>1524</v>
      </c>
      <c r="N447" t="s">
        <v>1525</v>
      </c>
    </row>
    <row r="448" spans="2:14" ht="14.4" x14ac:dyDescent="0.3">
      <c r="B448" s="35" t="s">
        <v>1526</v>
      </c>
      <c r="N448" t="s">
        <v>1527</v>
      </c>
    </row>
    <row r="449" spans="2:14" ht="14.4" x14ac:dyDescent="0.3">
      <c r="B449" s="35" t="s">
        <v>1528</v>
      </c>
      <c r="N449" t="s">
        <v>1529</v>
      </c>
    </row>
    <row r="450" spans="2:14" ht="14.4" x14ac:dyDescent="0.3">
      <c r="B450" s="35" t="s">
        <v>1530</v>
      </c>
      <c r="N450" t="s">
        <v>1531</v>
      </c>
    </row>
    <row r="451" spans="2:14" ht="14.4" x14ac:dyDescent="0.3">
      <c r="B451" s="35" t="s">
        <v>1532</v>
      </c>
      <c r="N451" t="s">
        <v>1533</v>
      </c>
    </row>
    <row r="452" spans="2:14" ht="14.4" x14ac:dyDescent="0.3">
      <c r="B452" s="35" t="s">
        <v>1534</v>
      </c>
      <c r="N452" t="s">
        <v>1535</v>
      </c>
    </row>
    <row r="453" spans="2:14" ht="14.4" x14ac:dyDescent="0.3">
      <c r="B453" s="35" t="s">
        <v>1536</v>
      </c>
      <c r="N453" t="s">
        <v>1537</v>
      </c>
    </row>
    <row r="454" spans="2:14" ht="14.4" x14ac:dyDescent="0.3">
      <c r="B454" s="35" t="s">
        <v>1538</v>
      </c>
      <c r="N454" t="s">
        <v>1539</v>
      </c>
    </row>
    <row r="455" spans="2:14" ht="14.4" x14ac:dyDescent="0.3">
      <c r="B455" s="35" t="s">
        <v>1540</v>
      </c>
      <c r="N455" t="s">
        <v>1541</v>
      </c>
    </row>
    <row r="456" spans="2:14" ht="14.4" x14ac:dyDescent="0.3">
      <c r="B456" s="35" t="s">
        <v>1542</v>
      </c>
      <c r="N456" t="s">
        <v>1543</v>
      </c>
    </row>
    <row r="457" spans="2:14" ht="14.4" x14ac:dyDescent="0.3">
      <c r="B457" s="35" t="s">
        <v>1544</v>
      </c>
      <c r="N457" t="s">
        <v>1545</v>
      </c>
    </row>
    <row r="458" spans="2:14" ht="14.4" x14ac:dyDescent="0.3">
      <c r="B458" s="35" t="s">
        <v>1546</v>
      </c>
      <c r="N458" t="s">
        <v>1547</v>
      </c>
    </row>
    <row r="459" spans="2:14" ht="14.4" x14ac:dyDescent="0.3">
      <c r="B459" s="35" t="s">
        <v>1548</v>
      </c>
      <c r="N459" t="s">
        <v>1549</v>
      </c>
    </row>
    <row r="460" spans="2:14" ht="14.4" x14ac:dyDescent="0.3">
      <c r="B460" s="35" t="s">
        <v>1550</v>
      </c>
      <c r="N460" t="s">
        <v>1551</v>
      </c>
    </row>
    <row r="461" spans="2:14" ht="14.4" x14ac:dyDescent="0.3">
      <c r="B461" s="35" t="s">
        <v>1552</v>
      </c>
      <c r="N461" t="s">
        <v>1553</v>
      </c>
    </row>
    <row r="462" spans="2:14" ht="14.4" x14ac:dyDescent="0.3">
      <c r="B462" s="35" t="s">
        <v>1554</v>
      </c>
      <c r="N462" t="s">
        <v>1555</v>
      </c>
    </row>
    <row r="463" spans="2:14" ht="14.4" x14ac:dyDescent="0.3">
      <c r="B463" s="35" t="s">
        <v>1556</v>
      </c>
      <c r="N463" t="s">
        <v>1557</v>
      </c>
    </row>
    <row r="464" spans="2:14" ht="14.4" x14ac:dyDescent="0.3">
      <c r="B464" s="35" t="s">
        <v>1558</v>
      </c>
      <c r="N464" t="s">
        <v>1559</v>
      </c>
    </row>
    <row r="465" spans="2:14" ht="14.4" x14ac:dyDescent="0.3">
      <c r="B465" s="35" t="s">
        <v>1560</v>
      </c>
      <c r="N465" t="s">
        <v>1561</v>
      </c>
    </row>
    <row r="466" spans="2:14" ht="14.4" x14ac:dyDescent="0.3">
      <c r="B466" s="35" t="s">
        <v>1562</v>
      </c>
      <c r="N466" t="s">
        <v>1563</v>
      </c>
    </row>
    <row r="467" spans="2:14" ht="14.4" x14ac:dyDescent="0.3">
      <c r="B467" s="35" t="s">
        <v>1564</v>
      </c>
      <c r="N467" t="s">
        <v>1565</v>
      </c>
    </row>
    <row r="468" spans="2:14" ht="14.4" x14ac:dyDescent="0.3">
      <c r="B468" s="35" t="s">
        <v>1566</v>
      </c>
      <c r="N468" t="s">
        <v>1567</v>
      </c>
    </row>
    <row r="469" spans="2:14" ht="14.4" x14ac:dyDescent="0.3">
      <c r="B469" s="35" t="s">
        <v>1568</v>
      </c>
      <c r="N469" t="s">
        <v>1569</v>
      </c>
    </row>
    <row r="470" spans="2:14" ht="14.4" x14ac:dyDescent="0.3">
      <c r="B470" s="35" t="s">
        <v>1570</v>
      </c>
      <c r="N470" t="s">
        <v>1569</v>
      </c>
    </row>
    <row r="471" spans="2:14" ht="14.4" x14ac:dyDescent="0.3">
      <c r="B471" s="35" t="s">
        <v>1571</v>
      </c>
      <c r="N471" t="s">
        <v>1572</v>
      </c>
    </row>
    <row r="472" spans="2:14" ht="14.4" x14ac:dyDescent="0.3">
      <c r="B472" s="35" t="s">
        <v>1573</v>
      </c>
      <c r="N472" t="s">
        <v>1574</v>
      </c>
    </row>
    <row r="473" spans="2:14" ht="14.4" x14ac:dyDescent="0.3">
      <c r="B473" s="35" t="s">
        <v>1575</v>
      </c>
      <c r="N473" t="s">
        <v>1576</v>
      </c>
    </row>
    <row r="474" spans="2:14" ht="14.4" x14ac:dyDescent="0.3">
      <c r="B474" s="35" t="s">
        <v>1577</v>
      </c>
      <c r="N474" t="s">
        <v>1578</v>
      </c>
    </row>
    <row r="475" spans="2:14" ht="14.4" x14ac:dyDescent="0.3">
      <c r="B475" s="35" t="s">
        <v>1579</v>
      </c>
      <c r="N475" t="s">
        <v>1580</v>
      </c>
    </row>
    <row r="476" spans="2:14" ht="14.4" x14ac:dyDescent="0.3">
      <c r="B476" s="35" t="s">
        <v>1581</v>
      </c>
      <c r="N476" t="s">
        <v>1582</v>
      </c>
    </row>
    <row r="477" spans="2:14" ht="14.4" x14ac:dyDescent="0.3">
      <c r="B477" s="35" t="s">
        <v>1583</v>
      </c>
      <c r="N477" t="s">
        <v>1584</v>
      </c>
    </row>
    <row r="478" spans="2:14" ht="14.4" x14ac:dyDescent="0.3">
      <c r="B478" s="35" t="s">
        <v>1585</v>
      </c>
      <c r="N478" t="s">
        <v>1586</v>
      </c>
    </row>
    <row r="479" spans="2:14" ht="14.4" x14ac:dyDescent="0.3">
      <c r="B479" s="35" t="s">
        <v>1587</v>
      </c>
      <c r="N479" t="s">
        <v>1588</v>
      </c>
    </row>
    <row r="480" spans="2:14" ht="14.4" x14ac:dyDescent="0.3">
      <c r="B480" s="35" t="s">
        <v>1589</v>
      </c>
      <c r="N480" t="s">
        <v>1590</v>
      </c>
    </row>
    <row r="481" spans="2:14" ht="14.4" x14ac:dyDescent="0.3">
      <c r="B481" s="35" t="s">
        <v>1591</v>
      </c>
      <c r="N481" t="s">
        <v>1592</v>
      </c>
    </row>
    <row r="482" spans="2:14" ht="14.4" x14ac:dyDescent="0.3">
      <c r="B482" s="35" t="s">
        <v>1593</v>
      </c>
      <c r="N482" t="s">
        <v>1594</v>
      </c>
    </row>
    <row r="483" spans="2:14" ht="14.4" x14ac:dyDescent="0.3">
      <c r="B483" s="35" t="s">
        <v>1595</v>
      </c>
      <c r="N483" t="s">
        <v>1596</v>
      </c>
    </row>
    <row r="484" spans="2:14" ht="14.4" x14ac:dyDescent="0.3">
      <c r="B484" s="35" t="s">
        <v>1597</v>
      </c>
      <c r="N484" t="s">
        <v>1598</v>
      </c>
    </row>
    <row r="485" spans="2:14" ht="14.4" x14ac:dyDescent="0.3">
      <c r="B485" s="35" t="s">
        <v>1599</v>
      </c>
      <c r="N485" t="s">
        <v>1600</v>
      </c>
    </row>
    <row r="486" spans="2:14" ht="14.4" x14ac:dyDescent="0.3">
      <c r="B486" s="35" t="s">
        <v>1601</v>
      </c>
      <c r="N486" t="s">
        <v>1602</v>
      </c>
    </row>
    <row r="487" spans="2:14" ht="14.4" x14ac:dyDescent="0.3">
      <c r="B487" s="35" t="s">
        <v>1603</v>
      </c>
      <c r="N487" t="s">
        <v>1604</v>
      </c>
    </row>
    <row r="488" spans="2:14" ht="14.4" x14ac:dyDescent="0.3">
      <c r="B488" s="35" t="s">
        <v>1605</v>
      </c>
      <c r="N488" t="s">
        <v>1606</v>
      </c>
    </row>
    <row r="489" spans="2:14" ht="14.4" x14ac:dyDescent="0.3">
      <c r="B489" s="35" t="s">
        <v>1607</v>
      </c>
      <c r="N489" t="s">
        <v>1608</v>
      </c>
    </row>
    <row r="490" spans="2:14" ht="14.4" x14ac:dyDescent="0.3">
      <c r="B490" s="35" t="s">
        <v>1609</v>
      </c>
      <c r="N490" t="s">
        <v>1610</v>
      </c>
    </row>
    <row r="491" spans="2:14" ht="14.4" x14ac:dyDescent="0.3">
      <c r="B491" s="35" t="s">
        <v>1611</v>
      </c>
      <c r="N491" t="s">
        <v>1612</v>
      </c>
    </row>
    <row r="492" spans="2:14" ht="14.4" x14ac:dyDescent="0.3">
      <c r="B492" s="35" t="s">
        <v>1613</v>
      </c>
      <c r="N492" t="s">
        <v>1614</v>
      </c>
    </row>
    <row r="493" spans="2:14" ht="14.4" x14ac:dyDescent="0.3">
      <c r="B493" s="35" t="s">
        <v>1615</v>
      </c>
      <c r="N493" t="s">
        <v>1616</v>
      </c>
    </row>
    <row r="494" spans="2:14" ht="14.4" x14ac:dyDescent="0.3">
      <c r="B494" s="35" t="s">
        <v>1617</v>
      </c>
      <c r="N494" t="s">
        <v>1618</v>
      </c>
    </row>
    <row r="495" spans="2:14" ht="14.4" x14ac:dyDescent="0.3">
      <c r="B495" s="35" t="s">
        <v>1619</v>
      </c>
      <c r="N495" t="s">
        <v>1620</v>
      </c>
    </row>
    <row r="496" spans="2:14" ht="14.4" x14ac:dyDescent="0.3">
      <c r="B496" s="35" t="s">
        <v>1621</v>
      </c>
      <c r="N496" t="s">
        <v>1622</v>
      </c>
    </row>
    <row r="497" spans="2:14" ht="14.4" x14ac:dyDescent="0.3">
      <c r="B497" s="35" t="s">
        <v>1623</v>
      </c>
      <c r="N497" t="s">
        <v>1624</v>
      </c>
    </row>
    <row r="498" spans="2:14" ht="14.4" x14ac:dyDescent="0.3">
      <c r="B498" s="35" t="s">
        <v>1625</v>
      </c>
      <c r="N498" t="s">
        <v>1626</v>
      </c>
    </row>
    <row r="499" spans="2:14" ht="14.4" x14ac:dyDescent="0.3">
      <c r="B499" s="35" t="s">
        <v>1627</v>
      </c>
      <c r="N499" t="s">
        <v>1628</v>
      </c>
    </row>
    <row r="500" spans="2:14" ht="14.4" x14ac:dyDescent="0.3">
      <c r="B500" s="35" t="s">
        <v>1629</v>
      </c>
      <c r="N500" t="s">
        <v>1630</v>
      </c>
    </row>
    <row r="501" spans="2:14" ht="14.4" x14ac:dyDescent="0.3">
      <c r="B501" s="35" t="s">
        <v>1631</v>
      </c>
      <c r="N501" t="s">
        <v>1632</v>
      </c>
    </row>
    <row r="502" spans="2:14" ht="14.4" x14ac:dyDescent="0.3">
      <c r="B502" s="35" t="s">
        <v>1633</v>
      </c>
      <c r="N502" t="s">
        <v>1634</v>
      </c>
    </row>
    <row r="503" spans="2:14" ht="14.4" x14ac:dyDescent="0.3">
      <c r="B503" s="35" t="s">
        <v>1635</v>
      </c>
      <c r="N503" t="s">
        <v>1636</v>
      </c>
    </row>
    <row r="504" spans="2:14" ht="14.4" x14ac:dyDescent="0.3">
      <c r="B504" s="35" t="s">
        <v>1637</v>
      </c>
      <c r="N504" t="s">
        <v>1638</v>
      </c>
    </row>
    <row r="505" spans="2:14" ht="14.4" x14ac:dyDescent="0.3">
      <c r="B505" s="35" t="s">
        <v>1639</v>
      </c>
      <c r="N505" t="s">
        <v>1640</v>
      </c>
    </row>
    <row r="506" spans="2:14" ht="14.4" x14ac:dyDescent="0.3">
      <c r="B506" s="35" t="s">
        <v>1641</v>
      </c>
      <c r="N506" t="s">
        <v>1642</v>
      </c>
    </row>
    <row r="507" spans="2:14" ht="14.4" x14ac:dyDescent="0.3">
      <c r="B507" s="35" t="s">
        <v>1643</v>
      </c>
      <c r="N507" t="s">
        <v>1644</v>
      </c>
    </row>
    <row r="508" spans="2:14" ht="14.4" x14ac:dyDescent="0.3">
      <c r="B508" s="35" t="s">
        <v>1645</v>
      </c>
      <c r="N508" t="s">
        <v>1646</v>
      </c>
    </row>
    <row r="509" spans="2:14" ht="14.4" x14ac:dyDescent="0.3">
      <c r="B509" s="35" t="s">
        <v>1647</v>
      </c>
      <c r="N509" t="s">
        <v>1648</v>
      </c>
    </row>
    <row r="510" spans="2:14" ht="14.4" x14ac:dyDescent="0.3">
      <c r="B510" s="35" t="s">
        <v>1649</v>
      </c>
      <c r="N510" t="s">
        <v>1650</v>
      </c>
    </row>
    <row r="511" spans="2:14" ht="14.4" x14ac:dyDescent="0.3">
      <c r="B511" s="35" t="s">
        <v>1651</v>
      </c>
      <c r="N511" t="s">
        <v>1652</v>
      </c>
    </row>
    <row r="512" spans="2:14" ht="14.4" x14ac:dyDescent="0.3">
      <c r="B512" s="35" t="s">
        <v>1653</v>
      </c>
      <c r="N512" t="s">
        <v>1654</v>
      </c>
    </row>
    <row r="513" spans="2:14" ht="14.4" x14ac:dyDescent="0.3">
      <c r="B513" s="35" t="s">
        <v>1655</v>
      </c>
      <c r="N513" t="s">
        <v>1656</v>
      </c>
    </row>
    <row r="514" spans="2:14" ht="14.4" x14ac:dyDescent="0.3">
      <c r="B514" s="35" t="s">
        <v>1657</v>
      </c>
      <c r="N514" t="s">
        <v>1658</v>
      </c>
    </row>
    <row r="515" spans="2:14" ht="14.4" x14ac:dyDescent="0.3">
      <c r="B515" s="35" t="s">
        <v>1659</v>
      </c>
      <c r="N515" t="s">
        <v>1660</v>
      </c>
    </row>
    <row r="516" spans="2:14" ht="14.4" x14ac:dyDescent="0.3">
      <c r="B516" s="35" t="s">
        <v>1661</v>
      </c>
      <c r="N516" t="s">
        <v>1662</v>
      </c>
    </row>
    <row r="517" spans="2:14" ht="14.4" x14ac:dyDescent="0.3">
      <c r="B517" s="35" t="s">
        <v>1663</v>
      </c>
      <c r="N517" t="s">
        <v>1664</v>
      </c>
    </row>
    <row r="518" spans="2:14" ht="14.4" x14ac:dyDescent="0.3">
      <c r="B518" s="35" t="s">
        <v>1665</v>
      </c>
      <c r="N518" t="s">
        <v>1666</v>
      </c>
    </row>
    <row r="519" spans="2:14" ht="14.4" x14ac:dyDescent="0.3">
      <c r="B519" s="35" t="s">
        <v>1667</v>
      </c>
      <c r="N519" t="s">
        <v>1668</v>
      </c>
    </row>
    <row r="520" spans="2:14" ht="14.4" x14ac:dyDescent="0.3">
      <c r="B520" s="35" t="s">
        <v>1669</v>
      </c>
      <c r="N520" t="s">
        <v>1670</v>
      </c>
    </row>
    <row r="521" spans="2:14" ht="14.4" x14ac:dyDescent="0.3">
      <c r="B521" s="35" t="s">
        <v>1671</v>
      </c>
      <c r="N521" t="s">
        <v>1672</v>
      </c>
    </row>
    <row r="522" spans="2:14" ht="14.4" x14ac:dyDescent="0.3">
      <c r="B522" s="35" t="s">
        <v>1673</v>
      </c>
      <c r="N522" t="s">
        <v>1674</v>
      </c>
    </row>
    <row r="523" spans="2:14" ht="14.4" x14ac:dyDescent="0.3">
      <c r="B523" s="35" t="s">
        <v>1675</v>
      </c>
      <c r="N523" t="s">
        <v>1676</v>
      </c>
    </row>
    <row r="524" spans="2:14" ht="14.4" x14ac:dyDescent="0.3">
      <c r="B524" s="35" t="s">
        <v>1677</v>
      </c>
      <c r="N524" t="s">
        <v>1678</v>
      </c>
    </row>
    <row r="525" spans="2:14" ht="14.4" x14ac:dyDescent="0.3">
      <c r="B525" s="35" t="s">
        <v>1679</v>
      </c>
      <c r="N525" t="s">
        <v>1680</v>
      </c>
    </row>
    <row r="526" spans="2:14" ht="14.4" x14ac:dyDescent="0.3">
      <c r="B526" s="35" t="s">
        <v>1681</v>
      </c>
      <c r="N526" t="s">
        <v>1682</v>
      </c>
    </row>
    <row r="527" spans="2:14" ht="14.4" x14ac:dyDescent="0.3">
      <c r="B527" s="35" t="s">
        <v>1683</v>
      </c>
      <c r="N527" t="s">
        <v>1684</v>
      </c>
    </row>
    <row r="528" spans="2:14" ht="14.4" x14ac:dyDescent="0.3">
      <c r="B528" s="35" t="s">
        <v>1685</v>
      </c>
      <c r="N528" t="s">
        <v>1686</v>
      </c>
    </row>
    <row r="529" spans="2:14" ht="14.4" x14ac:dyDescent="0.3">
      <c r="B529" s="35" t="s">
        <v>1687</v>
      </c>
      <c r="N529" t="s">
        <v>1688</v>
      </c>
    </row>
    <row r="530" spans="2:14" ht="14.4" x14ac:dyDescent="0.3">
      <c r="B530" s="35" t="s">
        <v>1689</v>
      </c>
      <c r="N530" t="s">
        <v>1690</v>
      </c>
    </row>
    <row r="531" spans="2:14" ht="14.4" x14ac:dyDescent="0.3">
      <c r="B531" s="35" t="s">
        <v>1691</v>
      </c>
      <c r="N531" t="s">
        <v>1692</v>
      </c>
    </row>
    <row r="532" spans="2:14" ht="14.4" x14ac:dyDescent="0.3">
      <c r="B532" s="35" t="s">
        <v>1693</v>
      </c>
      <c r="N532" t="s">
        <v>1694</v>
      </c>
    </row>
    <row r="533" spans="2:14" ht="14.4" x14ac:dyDescent="0.3">
      <c r="B533" s="35" t="s">
        <v>1695</v>
      </c>
      <c r="N533" t="s">
        <v>1696</v>
      </c>
    </row>
    <row r="534" spans="2:14" ht="14.4" x14ac:dyDescent="0.3">
      <c r="B534" s="35" t="s">
        <v>1697</v>
      </c>
      <c r="N534" t="s">
        <v>1698</v>
      </c>
    </row>
    <row r="535" spans="2:14" ht="14.4" x14ac:dyDescent="0.3">
      <c r="B535" s="35" t="s">
        <v>1699</v>
      </c>
      <c r="N535" t="s">
        <v>1700</v>
      </c>
    </row>
    <row r="536" spans="2:14" ht="14.4" x14ac:dyDescent="0.3">
      <c r="B536" s="35" t="s">
        <v>1701</v>
      </c>
      <c r="N536" t="s">
        <v>1702</v>
      </c>
    </row>
    <row r="537" spans="2:14" ht="14.4" x14ac:dyDescent="0.3">
      <c r="B537" s="35" t="s">
        <v>1703</v>
      </c>
      <c r="N537" t="s">
        <v>1704</v>
      </c>
    </row>
    <row r="538" spans="2:14" ht="14.4" x14ac:dyDescent="0.3">
      <c r="B538" s="35" t="s">
        <v>1705</v>
      </c>
      <c r="N538" t="s">
        <v>1706</v>
      </c>
    </row>
    <row r="539" spans="2:14" ht="14.4" x14ac:dyDescent="0.3">
      <c r="B539" s="35" t="s">
        <v>1707</v>
      </c>
      <c r="N539" t="s">
        <v>1708</v>
      </c>
    </row>
    <row r="540" spans="2:14" ht="14.4" x14ac:dyDescent="0.3">
      <c r="B540" s="35" t="s">
        <v>1709</v>
      </c>
      <c r="N540" t="s">
        <v>1710</v>
      </c>
    </row>
    <row r="541" spans="2:14" ht="14.4" x14ac:dyDescent="0.3">
      <c r="B541" s="35" t="s">
        <v>1711</v>
      </c>
      <c r="N541" t="s">
        <v>1712</v>
      </c>
    </row>
    <row r="542" spans="2:14" ht="14.4" x14ac:dyDescent="0.3">
      <c r="B542" s="35" t="s">
        <v>1713</v>
      </c>
      <c r="N542" t="s">
        <v>1714</v>
      </c>
    </row>
    <row r="543" spans="2:14" ht="14.4" x14ac:dyDescent="0.3">
      <c r="B543" s="35" t="s">
        <v>1715</v>
      </c>
      <c r="N543" t="s">
        <v>1716</v>
      </c>
    </row>
    <row r="544" spans="2:14" ht="14.4" x14ac:dyDescent="0.3">
      <c r="B544" s="35" t="s">
        <v>1717</v>
      </c>
      <c r="N544" t="s">
        <v>1718</v>
      </c>
    </row>
    <row r="545" spans="2:14" ht="14.4" x14ac:dyDescent="0.3">
      <c r="B545" s="35" t="s">
        <v>1719</v>
      </c>
      <c r="N545" t="s">
        <v>1720</v>
      </c>
    </row>
    <row r="546" spans="2:14" ht="14.4" x14ac:dyDescent="0.3">
      <c r="B546" s="35" t="s">
        <v>1721</v>
      </c>
      <c r="N546" t="s">
        <v>1722</v>
      </c>
    </row>
    <row r="547" spans="2:14" ht="14.4" x14ac:dyDescent="0.3">
      <c r="B547" s="35" t="s">
        <v>1723</v>
      </c>
      <c r="N547" t="s">
        <v>1724</v>
      </c>
    </row>
    <row r="548" spans="2:14" ht="14.4" x14ac:dyDescent="0.3">
      <c r="B548" s="35" t="s">
        <v>1725</v>
      </c>
      <c r="N548" t="s">
        <v>1726</v>
      </c>
    </row>
    <row r="549" spans="2:14" ht="14.4" x14ac:dyDescent="0.3">
      <c r="B549" s="35" t="s">
        <v>1727</v>
      </c>
      <c r="N549" t="s">
        <v>1728</v>
      </c>
    </row>
    <row r="550" spans="2:14" ht="14.4" x14ac:dyDescent="0.3">
      <c r="B550" s="35" t="s">
        <v>1729</v>
      </c>
      <c r="N550" t="s">
        <v>1730</v>
      </c>
    </row>
    <row r="551" spans="2:14" ht="14.4" x14ac:dyDescent="0.3">
      <c r="B551" s="35" t="s">
        <v>1731</v>
      </c>
      <c r="N551" t="s">
        <v>1732</v>
      </c>
    </row>
    <row r="552" spans="2:14" ht="14.4" x14ac:dyDescent="0.3">
      <c r="B552" s="35" t="s">
        <v>1733</v>
      </c>
      <c r="N552" t="s">
        <v>1734</v>
      </c>
    </row>
    <row r="553" spans="2:14" ht="14.4" x14ac:dyDescent="0.3">
      <c r="B553" s="35" t="s">
        <v>1735</v>
      </c>
      <c r="N553" t="s">
        <v>1736</v>
      </c>
    </row>
    <row r="554" spans="2:14" ht="14.4" x14ac:dyDescent="0.3">
      <c r="B554" s="35" t="s">
        <v>1737</v>
      </c>
      <c r="N554" t="s">
        <v>1738</v>
      </c>
    </row>
    <row r="555" spans="2:14" ht="14.4" x14ac:dyDescent="0.3">
      <c r="B555" s="35" t="s">
        <v>1739</v>
      </c>
      <c r="N555" t="s">
        <v>1740</v>
      </c>
    </row>
    <row r="556" spans="2:14" ht="14.4" x14ac:dyDescent="0.3">
      <c r="B556" s="35" t="s">
        <v>1741</v>
      </c>
      <c r="N556" t="s">
        <v>1742</v>
      </c>
    </row>
    <row r="557" spans="2:14" ht="14.4" x14ac:dyDescent="0.3">
      <c r="B557" s="35" t="s">
        <v>1743</v>
      </c>
      <c r="N557" t="s">
        <v>1744</v>
      </c>
    </row>
    <row r="558" spans="2:14" ht="14.4" x14ac:dyDescent="0.3">
      <c r="B558" s="35" t="s">
        <v>1745</v>
      </c>
      <c r="N558" t="s">
        <v>1746</v>
      </c>
    </row>
    <row r="559" spans="2:14" ht="14.4" x14ac:dyDescent="0.3">
      <c r="B559" s="35" t="s">
        <v>1747</v>
      </c>
      <c r="N559" t="s">
        <v>1748</v>
      </c>
    </row>
    <row r="560" spans="2:14" ht="14.4" x14ac:dyDescent="0.3">
      <c r="B560" s="35" t="s">
        <v>1749</v>
      </c>
      <c r="N560" t="s">
        <v>1750</v>
      </c>
    </row>
    <row r="561" spans="2:14" ht="14.4" x14ac:dyDescent="0.3">
      <c r="B561" s="35" t="s">
        <v>1751</v>
      </c>
      <c r="N561" t="s">
        <v>1752</v>
      </c>
    </row>
    <row r="562" spans="2:14" ht="14.4" x14ac:dyDescent="0.3">
      <c r="B562" s="35" t="s">
        <v>1753</v>
      </c>
      <c r="N562" t="s">
        <v>1754</v>
      </c>
    </row>
    <row r="563" spans="2:14" ht="14.4" x14ac:dyDescent="0.3">
      <c r="B563" s="35" t="s">
        <v>1755</v>
      </c>
      <c r="N563" t="s">
        <v>1756</v>
      </c>
    </row>
    <row r="564" spans="2:14" ht="14.4" x14ac:dyDescent="0.3">
      <c r="B564" s="35" t="s">
        <v>1757</v>
      </c>
      <c r="N564" t="s">
        <v>1758</v>
      </c>
    </row>
    <row r="565" spans="2:14" ht="14.4" x14ac:dyDescent="0.3">
      <c r="B565" s="35" t="s">
        <v>1759</v>
      </c>
      <c r="N565" t="s">
        <v>1760</v>
      </c>
    </row>
    <row r="566" spans="2:14" ht="14.4" x14ac:dyDescent="0.3">
      <c r="B566" s="35" t="s">
        <v>1761</v>
      </c>
      <c r="N566" t="s">
        <v>1762</v>
      </c>
    </row>
    <row r="567" spans="2:14" ht="14.4" x14ac:dyDescent="0.3">
      <c r="B567" s="35" t="s">
        <v>1763</v>
      </c>
      <c r="N567" t="s">
        <v>1764</v>
      </c>
    </row>
    <row r="568" spans="2:14" ht="14.4" x14ac:dyDescent="0.3">
      <c r="B568" s="35" t="s">
        <v>1765</v>
      </c>
      <c r="N568" t="s">
        <v>1766</v>
      </c>
    </row>
    <row r="569" spans="2:14" ht="14.4" x14ac:dyDescent="0.3">
      <c r="B569" s="35" t="s">
        <v>1767</v>
      </c>
      <c r="N569" t="s">
        <v>1768</v>
      </c>
    </row>
    <row r="570" spans="2:14" ht="14.4" x14ac:dyDescent="0.3">
      <c r="B570" s="35" t="s">
        <v>1769</v>
      </c>
      <c r="N570" t="s">
        <v>1770</v>
      </c>
    </row>
    <row r="571" spans="2:14" ht="14.4" x14ac:dyDescent="0.3">
      <c r="B571" s="35" t="s">
        <v>1771</v>
      </c>
      <c r="N571" t="s">
        <v>1772</v>
      </c>
    </row>
    <row r="572" spans="2:14" ht="14.4" x14ac:dyDescent="0.3">
      <c r="B572" s="35" t="s">
        <v>1773</v>
      </c>
      <c r="N572" t="s">
        <v>1774</v>
      </c>
    </row>
    <row r="573" spans="2:14" ht="14.4" x14ac:dyDescent="0.3">
      <c r="B573" s="35" t="s">
        <v>1775</v>
      </c>
      <c r="N573" t="s">
        <v>1776</v>
      </c>
    </row>
    <row r="574" spans="2:14" ht="14.4" x14ac:dyDescent="0.3">
      <c r="B574" s="35" t="s">
        <v>1777</v>
      </c>
      <c r="N574" t="s">
        <v>1778</v>
      </c>
    </row>
    <row r="575" spans="2:14" ht="14.4" x14ac:dyDescent="0.3">
      <c r="B575" s="35" t="s">
        <v>1779</v>
      </c>
      <c r="N575" t="s">
        <v>1780</v>
      </c>
    </row>
    <row r="576" spans="2:14" ht="14.4" x14ac:dyDescent="0.3">
      <c r="B576" s="35" t="s">
        <v>1781</v>
      </c>
      <c r="N576" t="s">
        <v>1782</v>
      </c>
    </row>
    <row r="577" spans="2:14" ht="14.4" x14ac:dyDescent="0.3">
      <c r="B577" s="35" t="s">
        <v>1783</v>
      </c>
      <c r="N577" t="s">
        <v>1784</v>
      </c>
    </row>
    <row r="578" spans="2:14" ht="14.4" x14ac:dyDescent="0.3">
      <c r="B578" s="35" t="s">
        <v>1785</v>
      </c>
      <c r="N578" t="s">
        <v>1786</v>
      </c>
    </row>
    <row r="579" spans="2:14" ht="14.4" x14ac:dyDescent="0.3">
      <c r="B579" s="35" t="s">
        <v>1787</v>
      </c>
      <c r="N579" t="s">
        <v>1788</v>
      </c>
    </row>
    <row r="580" spans="2:14" ht="14.4" x14ac:dyDescent="0.3">
      <c r="B580" s="35" t="s">
        <v>1789</v>
      </c>
      <c r="N580" t="s">
        <v>1790</v>
      </c>
    </row>
    <row r="581" spans="2:14" ht="14.4" x14ac:dyDescent="0.3">
      <c r="B581" s="35" t="s">
        <v>1791</v>
      </c>
      <c r="N581" t="s">
        <v>1792</v>
      </c>
    </row>
    <row r="582" spans="2:14" ht="14.4" x14ac:dyDescent="0.3">
      <c r="B582" s="35" t="s">
        <v>1793</v>
      </c>
      <c r="N582" t="s">
        <v>1794</v>
      </c>
    </row>
    <row r="583" spans="2:14" ht="14.4" x14ac:dyDescent="0.3">
      <c r="B583" s="35" t="s">
        <v>1795</v>
      </c>
      <c r="N583" t="s">
        <v>1796</v>
      </c>
    </row>
    <row r="584" spans="2:14" ht="14.4" x14ac:dyDescent="0.3">
      <c r="B584" s="35" t="s">
        <v>1797</v>
      </c>
      <c r="N584" t="s">
        <v>1798</v>
      </c>
    </row>
    <row r="585" spans="2:14" ht="14.4" x14ac:dyDescent="0.3">
      <c r="B585" s="35" t="s">
        <v>1799</v>
      </c>
      <c r="N585" t="s">
        <v>1800</v>
      </c>
    </row>
    <row r="586" spans="2:14" ht="14.4" x14ac:dyDescent="0.3">
      <c r="B586" s="35" t="s">
        <v>1801</v>
      </c>
      <c r="N586" t="s">
        <v>1802</v>
      </c>
    </row>
    <row r="587" spans="2:14" ht="14.4" x14ac:dyDescent="0.3">
      <c r="B587" s="35" t="s">
        <v>1803</v>
      </c>
      <c r="N587" t="s">
        <v>1804</v>
      </c>
    </row>
    <row r="588" spans="2:14" ht="14.4" x14ac:dyDescent="0.3">
      <c r="B588" s="35" t="s">
        <v>1805</v>
      </c>
      <c r="N588" t="s">
        <v>1806</v>
      </c>
    </row>
    <row r="589" spans="2:14" ht="14.4" x14ac:dyDescent="0.3">
      <c r="B589" s="35" t="s">
        <v>1807</v>
      </c>
      <c r="N589" t="s">
        <v>1808</v>
      </c>
    </row>
    <row r="590" spans="2:14" ht="14.4" x14ac:dyDescent="0.3">
      <c r="B590" s="35" t="s">
        <v>1809</v>
      </c>
      <c r="N590" t="s">
        <v>1810</v>
      </c>
    </row>
    <row r="591" spans="2:14" ht="14.4" x14ac:dyDescent="0.3">
      <c r="B591" s="35" t="s">
        <v>1811</v>
      </c>
      <c r="N591" t="s">
        <v>1812</v>
      </c>
    </row>
    <row r="592" spans="2:14" ht="14.4" x14ac:dyDescent="0.3">
      <c r="B592" s="35" t="s">
        <v>1813</v>
      </c>
      <c r="N592" t="s">
        <v>1814</v>
      </c>
    </row>
    <row r="593" spans="2:14" ht="14.4" x14ac:dyDescent="0.3">
      <c r="B593" s="35" t="s">
        <v>1815</v>
      </c>
      <c r="N593" t="s">
        <v>1816</v>
      </c>
    </row>
    <row r="594" spans="2:14" ht="14.4" x14ac:dyDescent="0.3">
      <c r="B594" s="35" t="s">
        <v>1817</v>
      </c>
      <c r="N594" t="s">
        <v>1818</v>
      </c>
    </row>
    <row r="595" spans="2:14" ht="14.4" x14ac:dyDescent="0.3">
      <c r="B595" s="35" t="s">
        <v>1819</v>
      </c>
      <c r="N595" t="s">
        <v>1820</v>
      </c>
    </row>
    <row r="596" spans="2:14" ht="14.4" x14ac:dyDescent="0.3">
      <c r="B596" s="35" t="s">
        <v>1821</v>
      </c>
      <c r="N596" t="s">
        <v>1822</v>
      </c>
    </row>
    <row r="597" spans="2:14" ht="14.4" x14ac:dyDescent="0.3">
      <c r="B597" s="35" t="s">
        <v>1823</v>
      </c>
      <c r="N597" t="s">
        <v>1824</v>
      </c>
    </row>
    <row r="598" spans="2:14" ht="14.4" x14ac:dyDescent="0.3">
      <c r="B598" s="35" t="s">
        <v>1825</v>
      </c>
      <c r="N598" t="s">
        <v>1826</v>
      </c>
    </row>
    <row r="599" spans="2:14" ht="14.4" x14ac:dyDescent="0.3">
      <c r="B599" s="35" t="s">
        <v>1827</v>
      </c>
      <c r="N599" t="s">
        <v>1828</v>
      </c>
    </row>
    <row r="600" spans="2:14" ht="14.4" x14ac:dyDescent="0.3">
      <c r="B600" s="35" t="s">
        <v>1829</v>
      </c>
      <c r="N600" t="s">
        <v>1830</v>
      </c>
    </row>
    <row r="601" spans="2:14" ht="14.4" x14ac:dyDescent="0.3">
      <c r="B601" s="35" t="s">
        <v>1831</v>
      </c>
      <c r="N601" t="s">
        <v>1832</v>
      </c>
    </row>
    <row r="602" spans="2:14" ht="14.4" x14ac:dyDescent="0.3">
      <c r="B602" s="35" t="s">
        <v>1833</v>
      </c>
      <c r="N602" t="s">
        <v>1834</v>
      </c>
    </row>
    <row r="603" spans="2:14" ht="14.4" x14ac:dyDescent="0.3">
      <c r="B603" s="35" t="s">
        <v>1835</v>
      </c>
      <c r="N603" t="s">
        <v>1836</v>
      </c>
    </row>
    <row r="604" spans="2:14" ht="14.4" x14ac:dyDescent="0.3">
      <c r="B604" s="35" t="s">
        <v>1837</v>
      </c>
      <c r="N604" t="s">
        <v>1838</v>
      </c>
    </row>
    <row r="605" spans="2:14" ht="14.4" x14ac:dyDescent="0.3">
      <c r="B605" s="35" t="s">
        <v>1839</v>
      </c>
      <c r="N605" t="s">
        <v>1840</v>
      </c>
    </row>
    <row r="606" spans="2:14" ht="14.4" x14ac:dyDescent="0.3">
      <c r="B606" s="35" t="s">
        <v>1841</v>
      </c>
      <c r="N606" t="s">
        <v>1842</v>
      </c>
    </row>
    <row r="607" spans="2:14" ht="14.4" x14ac:dyDescent="0.3">
      <c r="B607" s="35" t="s">
        <v>1843</v>
      </c>
      <c r="N607" t="s">
        <v>1844</v>
      </c>
    </row>
    <row r="608" spans="2:14" ht="14.4" x14ac:dyDescent="0.3">
      <c r="B608" s="35" t="s">
        <v>1845</v>
      </c>
      <c r="N608" t="s">
        <v>1846</v>
      </c>
    </row>
    <row r="609" spans="2:14" ht="14.4" x14ac:dyDescent="0.3">
      <c r="B609" s="35" t="s">
        <v>1847</v>
      </c>
      <c r="N609" t="s">
        <v>1848</v>
      </c>
    </row>
    <row r="610" spans="2:14" ht="14.4" x14ac:dyDescent="0.3">
      <c r="B610" s="35" t="s">
        <v>1849</v>
      </c>
      <c r="N610" t="s">
        <v>1850</v>
      </c>
    </row>
    <row r="611" spans="2:14" ht="14.4" x14ac:dyDescent="0.3">
      <c r="B611" s="35" t="s">
        <v>1851</v>
      </c>
      <c r="N611" t="s">
        <v>1852</v>
      </c>
    </row>
    <row r="612" spans="2:14" ht="14.4" x14ac:dyDescent="0.3">
      <c r="B612" s="35" t="s">
        <v>1853</v>
      </c>
      <c r="N612" t="s">
        <v>1854</v>
      </c>
    </row>
    <row r="613" spans="2:14" ht="14.4" x14ac:dyDescent="0.3">
      <c r="B613" s="35" t="s">
        <v>1855</v>
      </c>
      <c r="N613" t="s">
        <v>1856</v>
      </c>
    </row>
    <row r="614" spans="2:14" ht="14.4" x14ac:dyDescent="0.3">
      <c r="B614" s="35" t="s">
        <v>1857</v>
      </c>
      <c r="N614" t="s">
        <v>1858</v>
      </c>
    </row>
    <row r="615" spans="2:14" ht="14.4" x14ac:dyDescent="0.3">
      <c r="B615" s="35" t="s">
        <v>1859</v>
      </c>
      <c r="N615" t="s">
        <v>1860</v>
      </c>
    </row>
    <row r="616" spans="2:14" ht="14.4" x14ac:dyDescent="0.3">
      <c r="B616" s="35" t="s">
        <v>1861</v>
      </c>
      <c r="N616" t="s">
        <v>1862</v>
      </c>
    </row>
    <row r="617" spans="2:14" ht="14.4" x14ac:dyDescent="0.3">
      <c r="B617" s="35" t="s">
        <v>1863</v>
      </c>
      <c r="N617" t="s">
        <v>1864</v>
      </c>
    </row>
    <row r="618" spans="2:14" ht="14.4" x14ac:dyDescent="0.3">
      <c r="B618" s="35" t="s">
        <v>1865</v>
      </c>
      <c r="N618" t="s">
        <v>1866</v>
      </c>
    </row>
    <row r="619" spans="2:14" ht="14.4" x14ac:dyDescent="0.3">
      <c r="B619" s="35" t="s">
        <v>1867</v>
      </c>
      <c r="N619" t="s">
        <v>1868</v>
      </c>
    </row>
    <row r="620" spans="2:14" ht="14.4" x14ac:dyDescent="0.3">
      <c r="B620" s="35" t="s">
        <v>1869</v>
      </c>
      <c r="N620" t="s">
        <v>1870</v>
      </c>
    </row>
    <row r="621" spans="2:14" ht="14.4" x14ac:dyDescent="0.3">
      <c r="B621" s="35" t="s">
        <v>1871</v>
      </c>
      <c r="N621" t="s">
        <v>1872</v>
      </c>
    </row>
    <row r="622" spans="2:14" ht="14.4" x14ac:dyDescent="0.3">
      <c r="B622" s="35" t="s">
        <v>1873</v>
      </c>
      <c r="N622" t="s">
        <v>1874</v>
      </c>
    </row>
    <row r="623" spans="2:14" ht="14.4" x14ac:dyDescent="0.3">
      <c r="B623" s="35" t="s">
        <v>1875</v>
      </c>
      <c r="N623" t="s">
        <v>1876</v>
      </c>
    </row>
    <row r="624" spans="2:14" ht="14.4" x14ac:dyDescent="0.3">
      <c r="B624" s="35" t="s">
        <v>1877</v>
      </c>
      <c r="N624" t="s">
        <v>1878</v>
      </c>
    </row>
    <row r="625" spans="2:14" ht="14.4" x14ac:dyDescent="0.3">
      <c r="B625" s="35" t="s">
        <v>1879</v>
      </c>
      <c r="N625" t="s">
        <v>1880</v>
      </c>
    </row>
    <row r="626" spans="2:14" ht="14.4" x14ac:dyDescent="0.3">
      <c r="B626" s="35" t="s">
        <v>1881</v>
      </c>
      <c r="N626" t="s">
        <v>1882</v>
      </c>
    </row>
    <row r="627" spans="2:14" ht="14.4" x14ac:dyDescent="0.3">
      <c r="B627" s="35" t="s">
        <v>1883</v>
      </c>
      <c r="N627" t="s">
        <v>1884</v>
      </c>
    </row>
    <row r="628" spans="2:14" ht="14.4" x14ac:dyDescent="0.3">
      <c r="B628" s="35" t="s">
        <v>1885</v>
      </c>
      <c r="N628" t="s">
        <v>1886</v>
      </c>
    </row>
    <row r="629" spans="2:14" ht="14.4" x14ac:dyDescent="0.3">
      <c r="B629" s="35" t="s">
        <v>1887</v>
      </c>
      <c r="N629" t="s">
        <v>1888</v>
      </c>
    </row>
    <row r="630" spans="2:14" ht="14.4" x14ac:dyDescent="0.3">
      <c r="B630" s="35" t="s">
        <v>1889</v>
      </c>
      <c r="N630" t="s">
        <v>1890</v>
      </c>
    </row>
    <row r="631" spans="2:14" ht="14.4" x14ac:dyDescent="0.3">
      <c r="B631" s="35" t="s">
        <v>1891</v>
      </c>
      <c r="N631" t="s">
        <v>1892</v>
      </c>
    </row>
    <row r="632" spans="2:14" ht="14.4" x14ac:dyDescent="0.3">
      <c r="B632" s="35" t="s">
        <v>1893</v>
      </c>
      <c r="N632" t="s">
        <v>1894</v>
      </c>
    </row>
    <row r="633" spans="2:14" ht="14.4" x14ac:dyDescent="0.3">
      <c r="B633" s="35" t="s">
        <v>1895</v>
      </c>
      <c r="N633" t="s">
        <v>1896</v>
      </c>
    </row>
    <row r="634" spans="2:14" ht="14.4" x14ac:dyDescent="0.3">
      <c r="B634" s="35" t="s">
        <v>1897</v>
      </c>
      <c r="N634" t="s">
        <v>1898</v>
      </c>
    </row>
    <row r="635" spans="2:14" ht="14.4" x14ac:dyDescent="0.3">
      <c r="B635" s="35" t="s">
        <v>1899</v>
      </c>
      <c r="N635" t="s">
        <v>1900</v>
      </c>
    </row>
    <row r="636" spans="2:14" ht="14.4" x14ac:dyDescent="0.3">
      <c r="B636" s="35" t="s">
        <v>1901</v>
      </c>
      <c r="N636" t="s">
        <v>1902</v>
      </c>
    </row>
    <row r="637" spans="2:14" ht="14.4" x14ac:dyDescent="0.3">
      <c r="B637" s="35" t="s">
        <v>1903</v>
      </c>
      <c r="N637" t="s">
        <v>1904</v>
      </c>
    </row>
    <row r="638" spans="2:14" ht="14.4" x14ac:dyDescent="0.3">
      <c r="B638" s="35" t="s">
        <v>1905</v>
      </c>
      <c r="N638" t="s">
        <v>1906</v>
      </c>
    </row>
    <row r="639" spans="2:14" ht="14.4" x14ac:dyDescent="0.3">
      <c r="B639" s="35" t="s">
        <v>1907</v>
      </c>
      <c r="N639" t="s">
        <v>1908</v>
      </c>
    </row>
    <row r="640" spans="2:14" ht="14.4" x14ac:dyDescent="0.3">
      <c r="B640" s="35" t="s">
        <v>1909</v>
      </c>
      <c r="N640" t="s">
        <v>1910</v>
      </c>
    </row>
    <row r="641" spans="2:14" ht="14.4" x14ac:dyDescent="0.3">
      <c r="B641" s="35" t="s">
        <v>1911</v>
      </c>
      <c r="N641" t="s">
        <v>1912</v>
      </c>
    </row>
    <row r="642" spans="2:14" ht="14.4" x14ac:dyDescent="0.3">
      <c r="B642" s="35" t="s">
        <v>1913</v>
      </c>
      <c r="N642" t="s">
        <v>1914</v>
      </c>
    </row>
    <row r="643" spans="2:14" ht="14.4" x14ac:dyDescent="0.3">
      <c r="B643" s="35" t="s">
        <v>1915</v>
      </c>
      <c r="N643" t="s">
        <v>1916</v>
      </c>
    </row>
    <row r="644" spans="2:14" ht="14.4" x14ac:dyDescent="0.3">
      <c r="B644" s="35" t="s">
        <v>1917</v>
      </c>
      <c r="N644" t="s">
        <v>1918</v>
      </c>
    </row>
    <row r="645" spans="2:14" ht="14.4" x14ac:dyDescent="0.3">
      <c r="B645" s="35" t="s">
        <v>1919</v>
      </c>
      <c r="N645" t="s">
        <v>1920</v>
      </c>
    </row>
    <row r="646" spans="2:14" ht="14.4" x14ac:dyDescent="0.3">
      <c r="B646" s="35" t="s">
        <v>1921</v>
      </c>
      <c r="N646" t="s">
        <v>1922</v>
      </c>
    </row>
    <row r="647" spans="2:14" ht="14.4" x14ac:dyDescent="0.3">
      <c r="B647" s="35" t="s">
        <v>1923</v>
      </c>
      <c r="N647" t="s">
        <v>1924</v>
      </c>
    </row>
    <row r="648" spans="2:14" ht="14.4" x14ac:dyDescent="0.3">
      <c r="B648" s="35" t="s">
        <v>1925</v>
      </c>
      <c r="N648" t="s">
        <v>1926</v>
      </c>
    </row>
    <row r="649" spans="2:14" ht="14.4" x14ac:dyDescent="0.3">
      <c r="B649" s="35" t="s">
        <v>1927</v>
      </c>
      <c r="N649" t="s">
        <v>1928</v>
      </c>
    </row>
    <row r="650" spans="2:14" ht="14.4" x14ac:dyDescent="0.3">
      <c r="B650" s="35" t="s">
        <v>1929</v>
      </c>
      <c r="N650" t="s">
        <v>1930</v>
      </c>
    </row>
    <row r="651" spans="2:14" ht="14.4" x14ac:dyDescent="0.3">
      <c r="B651" s="35" t="s">
        <v>1931</v>
      </c>
      <c r="N651" t="s">
        <v>1932</v>
      </c>
    </row>
    <row r="652" spans="2:14" ht="14.4" x14ac:dyDescent="0.3">
      <c r="B652" s="35" t="s">
        <v>1933</v>
      </c>
      <c r="N652" t="s">
        <v>1934</v>
      </c>
    </row>
    <row r="653" spans="2:14" ht="14.4" x14ac:dyDescent="0.3">
      <c r="B653" s="35" t="s">
        <v>1935</v>
      </c>
      <c r="N653" t="s">
        <v>1936</v>
      </c>
    </row>
    <row r="654" spans="2:14" ht="14.4" x14ac:dyDescent="0.3">
      <c r="B654" s="35" t="s">
        <v>1937</v>
      </c>
      <c r="N654" t="s">
        <v>1938</v>
      </c>
    </row>
    <row r="655" spans="2:14" ht="14.4" x14ac:dyDescent="0.3">
      <c r="B655" s="35" t="s">
        <v>1939</v>
      </c>
      <c r="N655" t="s">
        <v>1940</v>
      </c>
    </row>
    <row r="656" spans="2:14" ht="14.4" x14ac:dyDescent="0.3">
      <c r="B656" s="35" t="s">
        <v>1941</v>
      </c>
      <c r="N656" t="s">
        <v>1942</v>
      </c>
    </row>
    <row r="657" spans="2:14" ht="14.4" x14ac:dyDescent="0.3">
      <c r="B657" s="35" t="s">
        <v>1943</v>
      </c>
      <c r="N657" t="s">
        <v>1944</v>
      </c>
    </row>
    <row r="658" spans="2:14" ht="14.4" x14ac:dyDescent="0.3">
      <c r="B658" s="35" t="s">
        <v>1945</v>
      </c>
      <c r="N658" t="s">
        <v>1946</v>
      </c>
    </row>
    <row r="659" spans="2:14" ht="14.4" x14ac:dyDescent="0.3">
      <c r="B659" s="35" t="s">
        <v>1947</v>
      </c>
      <c r="N659" t="s">
        <v>1948</v>
      </c>
    </row>
    <row r="660" spans="2:14" ht="14.4" x14ac:dyDescent="0.3">
      <c r="B660" s="35" t="s">
        <v>1949</v>
      </c>
      <c r="N660" t="s">
        <v>1950</v>
      </c>
    </row>
    <row r="661" spans="2:14" ht="14.4" x14ac:dyDescent="0.3">
      <c r="B661" s="35" t="s">
        <v>1951</v>
      </c>
      <c r="N661" t="s">
        <v>1952</v>
      </c>
    </row>
    <row r="662" spans="2:14" ht="14.4" x14ac:dyDescent="0.3">
      <c r="B662" s="35" t="s">
        <v>1953</v>
      </c>
      <c r="N662" t="s">
        <v>1954</v>
      </c>
    </row>
    <row r="663" spans="2:14" ht="14.4" x14ac:dyDescent="0.3">
      <c r="B663" s="35" t="s">
        <v>1955</v>
      </c>
      <c r="N663" t="s">
        <v>1956</v>
      </c>
    </row>
    <row r="664" spans="2:14" ht="14.4" x14ac:dyDescent="0.3">
      <c r="B664" s="35" t="s">
        <v>1957</v>
      </c>
      <c r="N664" t="s">
        <v>1958</v>
      </c>
    </row>
    <row r="665" spans="2:14" ht="14.4" x14ac:dyDescent="0.3">
      <c r="B665" s="35" t="s">
        <v>1959</v>
      </c>
      <c r="N665" t="s">
        <v>1960</v>
      </c>
    </row>
    <row r="666" spans="2:14" ht="14.4" x14ac:dyDescent="0.3">
      <c r="B666" s="35" t="s">
        <v>1961</v>
      </c>
      <c r="N666" t="s">
        <v>1962</v>
      </c>
    </row>
    <row r="667" spans="2:14" ht="14.4" x14ac:dyDescent="0.3">
      <c r="B667" s="35" t="s">
        <v>1963</v>
      </c>
      <c r="N667" t="s">
        <v>1964</v>
      </c>
    </row>
    <row r="668" spans="2:14" ht="14.4" x14ac:dyDescent="0.3">
      <c r="B668" s="35" t="s">
        <v>1965</v>
      </c>
      <c r="N668" t="s">
        <v>1966</v>
      </c>
    </row>
    <row r="669" spans="2:14" ht="14.4" x14ac:dyDescent="0.3">
      <c r="B669" s="35" t="s">
        <v>1967</v>
      </c>
      <c r="N669" t="s">
        <v>1968</v>
      </c>
    </row>
    <row r="670" spans="2:14" ht="14.4" x14ac:dyDescent="0.3">
      <c r="B670" s="35" t="s">
        <v>1969</v>
      </c>
      <c r="N670" t="s">
        <v>1970</v>
      </c>
    </row>
    <row r="671" spans="2:14" ht="14.4" x14ac:dyDescent="0.3">
      <c r="B671" s="35" t="s">
        <v>1971</v>
      </c>
      <c r="N671" t="s">
        <v>1972</v>
      </c>
    </row>
    <row r="672" spans="2:14" ht="14.4" x14ac:dyDescent="0.3">
      <c r="B672" s="35" t="s">
        <v>1973</v>
      </c>
      <c r="N672" t="s">
        <v>1974</v>
      </c>
    </row>
    <row r="673" spans="2:14" ht="14.4" x14ac:dyDescent="0.3">
      <c r="B673" s="35" t="s">
        <v>1975</v>
      </c>
      <c r="N673" t="s">
        <v>1976</v>
      </c>
    </row>
    <row r="674" spans="2:14" ht="14.4" x14ac:dyDescent="0.3">
      <c r="B674" s="35" t="s">
        <v>1977</v>
      </c>
      <c r="N674" t="s">
        <v>1978</v>
      </c>
    </row>
    <row r="675" spans="2:14" ht="14.4" x14ac:dyDescent="0.3">
      <c r="B675" s="35" t="s">
        <v>1979</v>
      </c>
      <c r="N675" t="s">
        <v>1980</v>
      </c>
    </row>
    <row r="676" spans="2:14" ht="14.4" x14ac:dyDescent="0.3">
      <c r="B676" s="35" t="s">
        <v>1981</v>
      </c>
      <c r="N676" t="s">
        <v>1982</v>
      </c>
    </row>
    <row r="677" spans="2:14" ht="14.4" x14ac:dyDescent="0.3">
      <c r="B677" s="35" t="s">
        <v>1983</v>
      </c>
      <c r="N677" t="s">
        <v>1984</v>
      </c>
    </row>
    <row r="678" spans="2:14" ht="14.4" x14ac:dyDescent="0.3">
      <c r="B678" s="35" t="s">
        <v>1985</v>
      </c>
      <c r="N678" t="s">
        <v>1986</v>
      </c>
    </row>
    <row r="679" spans="2:14" ht="14.4" x14ac:dyDescent="0.3">
      <c r="B679" s="35" t="s">
        <v>1987</v>
      </c>
      <c r="N679" t="s">
        <v>1988</v>
      </c>
    </row>
    <row r="680" spans="2:14" ht="14.4" x14ac:dyDescent="0.3">
      <c r="B680" s="35" t="s">
        <v>1989</v>
      </c>
      <c r="N680" t="s">
        <v>1990</v>
      </c>
    </row>
    <row r="681" spans="2:14" ht="14.4" x14ac:dyDescent="0.3">
      <c r="B681" s="35" t="s">
        <v>1991</v>
      </c>
      <c r="N681" t="s">
        <v>1992</v>
      </c>
    </row>
    <row r="682" spans="2:14" ht="14.4" x14ac:dyDescent="0.3">
      <c r="B682" s="35" t="s">
        <v>1993</v>
      </c>
      <c r="N682" t="s">
        <v>1994</v>
      </c>
    </row>
    <row r="683" spans="2:14" ht="14.4" x14ac:dyDescent="0.3">
      <c r="B683" s="35" t="s">
        <v>1995</v>
      </c>
      <c r="N683" t="s">
        <v>1996</v>
      </c>
    </row>
    <row r="684" spans="2:14" ht="14.4" x14ac:dyDescent="0.3">
      <c r="B684" s="35" t="s">
        <v>1997</v>
      </c>
      <c r="N684" t="s">
        <v>1998</v>
      </c>
    </row>
    <row r="685" spans="2:14" ht="14.4" x14ac:dyDescent="0.3">
      <c r="B685" s="35" t="s">
        <v>1999</v>
      </c>
      <c r="N685" t="s">
        <v>2000</v>
      </c>
    </row>
    <row r="686" spans="2:14" ht="14.4" x14ac:dyDescent="0.3">
      <c r="B686" s="35" t="s">
        <v>2001</v>
      </c>
      <c r="N686" t="s">
        <v>2002</v>
      </c>
    </row>
    <row r="687" spans="2:14" ht="14.4" x14ac:dyDescent="0.3">
      <c r="B687" s="35" t="s">
        <v>2003</v>
      </c>
      <c r="N687" t="s">
        <v>2004</v>
      </c>
    </row>
    <row r="688" spans="2:14" ht="14.4" x14ac:dyDescent="0.3">
      <c r="B688" s="35" t="s">
        <v>2005</v>
      </c>
      <c r="N688" t="s">
        <v>2006</v>
      </c>
    </row>
    <row r="689" spans="2:14" ht="14.4" x14ac:dyDescent="0.3">
      <c r="B689" s="35" t="s">
        <v>2007</v>
      </c>
      <c r="N689" t="s">
        <v>2008</v>
      </c>
    </row>
    <row r="690" spans="2:14" ht="14.4" x14ac:dyDescent="0.3">
      <c r="B690" s="35" t="s">
        <v>2009</v>
      </c>
      <c r="N690" t="s">
        <v>2010</v>
      </c>
    </row>
    <row r="691" spans="2:14" ht="14.4" x14ac:dyDescent="0.3">
      <c r="B691" s="35" t="s">
        <v>2011</v>
      </c>
      <c r="N691" t="s">
        <v>2012</v>
      </c>
    </row>
    <row r="692" spans="2:14" ht="14.4" x14ac:dyDescent="0.3">
      <c r="B692" s="35" t="s">
        <v>2013</v>
      </c>
      <c r="N692" t="s">
        <v>2014</v>
      </c>
    </row>
    <row r="693" spans="2:14" ht="14.4" x14ac:dyDescent="0.3">
      <c r="B693" s="35" t="s">
        <v>2015</v>
      </c>
      <c r="N693" t="s">
        <v>2016</v>
      </c>
    </row>
    <row r="694" spans="2:14" ht="14.4" x14ac:dyDescent="0.3">
      <c r="B694" s="35" t="s">
        <v>2017</v>
      </c>
      <c r="N694" t="s">
        <v>2018</v>
      </c>
    </row>
    <row r="695" spans="2:14" ht="14.4" x14ac:dyDescent="0.3">
      <c r="B695" s="35" t="s">
        <v>2019</v>
      </c>
      <c r="N695" t="s">
        <v>2020</v>
      </c>
    </row>
    <row r="696" spans="2:14" ht="14.4" x14ac:dyDescent="0.3">
      <c r="B696" s="35" t="s">
        <v>2021</v>
      </c>
      <c r="N696" t="s">
        <v>2022</v>
      </c>
    </row>
    <row r="697" spans="2:14" ht="14.4" x14ac:dyDescent="0.3">
      <c r="B697" s="35" t="s">
        <v>2023</v>
      </c>
      <c r="N697" t="s">
        <v>2024</v>
      </c>
    </row>
    <row r="698" spans="2:14" ht="14.4" x14ac:dyDescent="0.3">
      <c r="B698" s="35" t="s">
        <v>2025</v>
      </c>
      <c r="N698" t="s">
        <v>2026</v>
      </c>
    </row>
    <row r="699" spans="2:14" ht="14.4" x14ac:dyDescent="0.3">
      <c r="B699" s="35" t="s">
        <v>2027</v>
      </c>
      <c r="N699" t="s">
        <v>2028</v>
      </c>
    </row>
    <row r="700" spans="2:14" ht="14.4" x14ac:dyDescent="0.3">
      <c r="B700" s="35" t="s">
        <v>2029</v>
      </c>
      <c r="N700" t="s">
        <v>2030</v>
      </c>
    </row>
    <row r="701" spans="2:14" ht="14.4" x14ac:dyDescent="0.3">
      <c r="B701" s="35" t="s">
        <v>2031</v>
      </c>
      <c r="N701" t="s">
        <v>2032</v>
      </c>
    </row>
    <row r="702" spans="2:14" ht="14.4" x14ac:dyDescent="0.3">
      <c r="B702" s="35" t="s">
        <v>2033</v>
      </c>
      <c r="N702" t="s">
        <v>2034</v>
      </c>
    </row>
    <row r="703" spans="2:14" ht="14.4" x14ac:dyDescent="0.3">
      <c r="B703" s="35" t="s">
        <v>2035</v>
      </c>
      <c r="N703" t="s">
        <v>2036</v>
      </c>
    </row>
    <row r="704" spans="2:14" ht="14.4" x14ac:dyDescent="0.3">
      <c r="B704" s="35" t="s">
        <v>2037</v>
      </c>
      <c r="N704" t="s">
        <v>2038</v>
      </c>
    </row>
    <row r="705" spans="2:14" ht="14.4" x14ac:dyDescent="0.3">
      <c r="B705" s="35" t="s">
        <v>2039</v>
      </c>
      <c r="N705" t="s">
        <v>2040</v>
      </c>
    </row>
    <row r="706" spans="2:14" ht="14.4" x14ac:dyDescent="0.3">
      <c r="B706" s="35" t="s">
        <v>2041</v>
      </c>
      <c r="N706" t="s">
        <v>2042</v>
      </c>
    </row>
    <row r="707" spans="2:14" ht="14.4" x14ac:dyDescent="0.3">
      <c r="B707" s="35" t="s">
        <v>2043</v>
      </c>
      <c r="N707" t="s">
        <v>2044</v>
      </c>
    </row>
    <row r="708" spans="2:14" ht="14.4" x14ac:dyDescent="0.3">
      <c r="B708" s="35" t="s">
        <v>2045</v>
      </c>
      <c r="N708" t="s">
        <v>2046</v>
      </c>
    </row>
    <row r="709" spans="2:14" ht="14.4" x14ac:dyDescent="0.3">
      <c r="B709" s="35" t="s">
        <v>2047</v>
      </c>
      <c r="N709" t="s">
        <v>2048</v>
      </c>
    </row>
    <row r="710" spans="2:14" ht="14.4" x14ac:dyDescent="0.3">
      <c r="B710" s="35" t="s">
        <v>2049</v>
      </c>
      <c r="N710" t="s">
        <v>2050</v>
      </c>
    </row>
    <row r="711" spans="2:14" ht="14.4" x14ac:dyDescent="0.3">
      <c r="B711" s="35" t="s">
        <v>2051</v>
      </c>
      <c r="N711" t="s">
        <v>2052</v>
      </c>
    </row>
    <row r="712" spans="2:14" ht="14.4" x14ac:dyDescent="0.3">
      <c r="B712" s="35" t="s">
        <v>2053</v>
      </c>
      <c r="N712" t="s">
        <v>2054</v>
      </c>
    </row>
    <row r="713" spans="2:14" ht="14.4" x14ac:dyDescent="0.3">
      <c r="B713" s="35" t="s">
        <v>2055</v>
      </c>
      <c r="N713" t="s">
        <v>2056</v>
      </c>
    </row>
    <row r="714" spans="2:14" ht="14.4" x14ac:dyDescent="0.3">
      <c r="B714" s="35" t="s">
        <v>2057</v>
      </c>
      <c r="N714" t="s">
        <v>2058</v>
      </c>
    </row>
    <row r="715" spans="2:14" ht="14.4" x14ac:dyDescent="0.3">
      <c r="B715" s="35" t="s">
        <v>2059</v>
      </c>
      <c r="N715" t="s">
        <v>2060</v>
      </c>
    </row>
    <row r="716" spans="2:14" ht="14.4" x14ac:dyDescent="0.3">
      <c r="B716" s="35" t="s">
        <v>2061</v>
      </c>
      <c r="N716" t="s">
        <v>2062</v>
      </c>
    </row>
    <row r="717" spans="2:14" ht="14.4" x14ac:dyDescent="0.3">
      <c r="B717" s="35" t="s">
        <v>2063</v>
      </c>
      <c r="N717" t="s">
        <v>2064</v>
      </c>
    </row>
    <row r="718" spans="2:14" ht="14.4" x14ac:dyDescent="0.3">
      <c r="B718" s="35" t="s">
        <v>2065</v>
      </c>
      <c r="N718" t="s">
        <v>2066</v>
      </c>
    </row>
    <row r="719" spans="2:14" ht="14.4" x14ac:dyDescent="0.3">
      <c r="B719" s="35" t="s">
        <v>2067</v>
      </c>
      <c r="N719" t="s">
        <v>2068</v>
      </c>
    </row>
    <row r="720" spans="2:14" ht="14.4" x14ac:dyDescent="0.3">
      <c r="B720" s="35" t="s">
        <v>2069</v>
      </c>
      <c r="N720" t="s">
        <v>2070</v>
      </c>
    </row>
    <row r="721" spans="2:14" ht="14.4" x14ac:dyDescent="0.3">
      <c r="B721" s="35" t="s">
        <v>2071</v>
      </c>
      <c r="N721" t="s">
        <v>2072</v>
      </c>
    </row>
    <row r="722" spans="2:14" ht="14.4" x14ac:dyDescent="0.3">
      <c r="B722" s="35" t="s">
        <v>2073</v>
      </c>
      <c r="N722" t="s">
        <v>2074</v>
      </c>
    </row>
    <row r="723" spans="2:14" ht="14.4" x14ac:dyDescent="0.3">
      <c r="B723" s="35" t="s">
        <v>2075</v>
      </c>
      <c r="N723" t="s">
        <v>2076</v>
      </c>
    </row>
    <row r="724" spans="2:14" ht="14.4" x14ac:dyDescent="0.3">
      <c r="B724" s="35" t="s">
        <v>2077</v>
      </c>
      <c r="N724" t="s">
        <v>2078</v>
      </c>
    </row>
    <row r="725" spans="2:14" ht="14.4" x14ac:dyDescent="0.3">
      <c r="B725" s="35" t="s">
        <v>2079</v>
      </c>
      <c r="N725" t="s">
        <v>2080</v>
      </c>
    </row>
    <row r="726" spans="2:14" ht="14.4" x14ac:dyDescent="0.3">
      <c r="B726" s="35" t="s">
        <v>2081</v>
      </c>
      <c r="N726" t="s">
        <v>2082</v>
      </c>
    </row>
    <row r="727" spans="2:14" ht="14.4" x14ac:dyDescent="0.3">
      <c r="B727" s="35" t="s">
        <v>2083</v>
      </c>
      <c r="N727" t="s">
        <v>2084</v>
      </c>
    </row>
    <row r="728" spans="2:14" ht="14.4" x14ac:dyDescent="0.3">
      <c r="B728" s="35" t="s">
        <v>2085</v>
      </c>
      <c r="N728" t="s">
        <v>2086</v>
      </c>
    </row>
    <row r="729" spans="2:14" ht="14.4" x14ac:dyDescent="0.3">
      <c r="B729" s="35" t="s">
        <v>2087</v>
      </c>
      <c r="N729" t="s">
        <v>2088</v>
      </c>
    </row>
    <row r="730" spans="2:14" ht="14.4" x14ac:dyDescent="0.3">
      <c r="B730" s="35" t="s">
        <v>2089</v>
      </c>
      <c r="N730" t="s">
        <v>2090</v>
      </c>
    </row>
    <row r="731" spans="2:14" ht="14.4" x14ac:dyDescent="0.3">
      <c r="B731" s="35" t="s">
        <v>2091</v>
      </c>
      <c r="N731" t="s">
        <v>2092</v>
      </c>
    </row>
    <row r="732" spans="2:14" ht="14.4" x14ac:dyDescent="0.3">
      <c r="B732" s="35" t="s">
        <v>2093</v>
      </c>
      <c r="N732" t="s">
        <v>2094</v>
      </c>
    </row>
    <row r="733" spans="2:14" ht="14.4" x14ac:dyDescent="0.3">
      <c r="B733" s="35" t="s">
        <v>2095</v>
      </c>
      <c r="N733" t="s">
        <v>2096</v>
      </c>
    </row>
    <row r="734" spans="2:14" ht="14.4" x14ac:dyDescent="0.3">
      <c r="B734" s="35" t="s">
        <v>2097</v>
      </c>
      <c r="N734" t="s">
        <v>2098</v>
      </c>
    </row>
    <row r="735" spans="2:14" ht="14.4" x14ac:dyDescent="0.3">
      <c r="B735" s="35" t="s">
        <v>2099</v>
      </c>
      <c r="N735" t="s">
        <v>2100</v>
      </c>
    </row>
    <row r="736" spans="2:14" ht="14.4" x14ac:dyDescent="0.3">
      <c r="B736" s="35" t="s">
        <v>2101</v>
      </c>
      <c r="N736" t="s">
        <v>2102</v>
      </c>
    </row>
    <row r="737" spans="2:14" ht="14.4" x14ac:dyDescent="0.3">
      <c r="B737" s="35" t="s">
        <v>2103</v>
      </c>
      <c r="N737" t="s">
        <v>2104</v>
      </c>
    </row>
    <row r="738" spans="2:14" ht="14.4" x14ac:dyDescent="0.3">
      <c r="B738" s="35" t="s">
        <v>2105</v>
      </c>
      <c r="N738" t="s">
        <v>2106</v>
      </c>
    </row>
    <row r="739" spans="2:14" ht="14.4" x14ac:dyDescent="0.3">
      <c r="B739" s="35" t="s">
        <v>2107</v>
      </c>
      <c r="N739" t="s">
        <v>2108</v>
      </c>
    </row>
    <row r="740" spans="2:14" ht="14.4" x14ac:dyDescent="0.3">
      <c r="B740" s="35" t="s">
        <v>2109</v>
      </c>
      <c r="N740" t="s">
        <v>2110</v>
      </c>
    </row>
    <row r="741" spans="2:14" ht="14.4" x14ac:dyDescent="0.3">
      <c r="B741" s="35" t="s">
        <v>2111</v>
      </c>
      <c r="N741" t="s">
        <v>2112</v>
      </c>
    </row>
    <row r="742" spans="2:14" ht="14.4" x14ac:dyDescent="0.3">
      <c r="B742" s="35" t="s">
        <v>2113</v>
      </c>
      <c r="N742" t="s">
        <v>2114</v>
      </c>
    </row>
    <row r="743" spans="2:14" ht="14.4" x14ac:dyDescent="0.3">
      <c r="B743" s="35" t="s">
        <v>2115</v>
      </c>
      <c r="N743" t="s">
        <v>2116</v>
      </c>
    </row>
    <row r="744" spans="2:14" ht="14.4" x14ac:dyDescent="0.3">
      <c r="B744" s="35" t="s">
        <v>2117</v>
      </c>
      <c r="N744" t="s">
        <v>2118</v>
      </c>
    </row>
    <row r="745" spans="2:14" ht="14.4" x14ac:dyDescent="0.3">
      <c r="B745" s="35" t="s">
        <v>2119</v>
      </c>
      <c r="N745" t="s">
        <v>2120</v>
      </c>
    </row>
    <row r="746" spans="2:14" ht="14.4" x14ac:dyDescent="0.3">
      <c r="B746" s="35" t="s">
        <v>2121</v>
      </c>
      <c r="N746" t="s">
        <v>2122</v>
      </c>
    </row>
    <row r="747" spans="2:14" ht="14.4" x14ac:dyDescent="0.3">
      <c r="B747" s="35" t="s">
        <v>2123</v>
      </c>
      <c r="N747" t="s">
        <v>2124</v>
      </c>
    </row>
    <row r="748" spans="2:14" ht="14.4" x14ac:dyDescent="0.3">
      <c r="B748" s="35" t="s">
        <v>2125</v>
      </c>
      <c r="N748" t="s">
        <v>2126</v>
      </c>
    </row>
    <row r="749" spans="2:14" ht="14.4" x14ac:dyDescent="0.3">
      <c r="B749" s="35" t="s">
        <v>2127</v>
      </c>
      <c r="N749" t="s">
        <v>2128</v>
      </c>
    </row>
    <row r="750" spans="2:14" ht="14.4" x14ac:dyDescent="0.3">
      <c r="B750" s="35" t="s">
        <v>2129</v>
      </c>
      <c r="N750" t="s">
        <v>2130</v>
      </c>
    </row>
    <row r="751" spans="2:14" ht="14.4" x14ac:dyDescent="0.3">
      <c r="B751" s="35" t="s">
        <v>2131</v>
      </c>
      <c r="N751" t="s">
        <v>2132</v>
      </c>
    </row>
    <row r="752" spans="2:14" ht="14.4" x14ac:dyDescent="0.3">
      <c r="B752" s="35" t="s">
        <v>2133</v>
      </c>
      <c r="N752" t="s">
        <v>2134</v>
      </c>
    </row>
    <row r="753" spans="2:14" ht="14.4" x14ac:dyDescent="0.3">
      <c r="B753" s="35" t="s">
        <v>2135</v>
      </c>
      <c r="N753" t="s">
        <v>2136</v>
      </c>
    </row>
    <row r="754" spans="2:14" ht="14.4" x14ac:dyDescent="0.3">
      <c r="B754" s="35" t="s">
        <v>2137</v>
      </c>
      <c r="N754" t="s">
        <v>2138</v>
      </c>
    </row>
    <row r="755" spans="2:14" ht="14.4" x14ac:dyDescent="0.3">
      <c r="B755" s="35" t="s">
        <v>2139</v>
      </c>
      <c r="N755" t="s">
        <v>2140</v>
      </c>
    </row>
    <row r="756" spans="2:14" ht="14.4" x14ac:dyDescent="0.3">
      <c r="B756" s="35" t="s">
        <v>2141</v>
      </c>
      <c r="N756" t="s">
        <v>2142</v>
      </c>
    </row>
    <row r="757" spans="2:14" ht="14.4" x14ac:dyDescent="0.3">
      <c r="B757" s="35" t="s">
        <v>2143</v>
      </c>
      <c r="N757" t="s">
        <v>2144</v>
      </c>
    </row>
    <row r="758" spans="2:14" ht="14.4" x14ac:dyDescent="0.3">
      <c r="B758" s="35" t="s">
        <v>2145</v>
      </c>
      <c r="N758" t="s">
        <v>2146</v>
      </c>
    </row>
    <row r="759" spans="2:14" ht="14.4" x14ac:dyDescent="0.3">
      <c r="B759" s="35" t="s">
        <v>2147</v>
      </c>
      <c r="N759" t="s">
        <v>2148</v>
      </c>
    </row>
    <row r="760" spans="2:14" ht="14.4" x14ac:dyDescent="0.3">
      <c r="B760" s="35" t="s">
        <v>2149</v>
      </c>
      <c r="N760" t="s">
        <v>2150</v>
      </c>
    </row>
    <row r="761" spans="2:14" ht="14.4" x14ac:dyDescent="0.3">
      <c r="B761" s="35" t="s">
        <v>2151</v>
      </c>
      <c r="N761" t="s">
        <v>2152</v>
      </c>
    </row>
    <row r="762" spans="2:14" ht="14.4" x14ac:dyDescent="0.3">
      <c r="B762" s="35" t="s">
        <v>2153</v>
      </c>
      <c r="N762" t="s">
        <v>2154</v>
      </c>
    </row>
    <row r="763" spans="2:14" ht="14.4" x14ac:dyDescent="0.3">
      <c r="B763" s="35" t="s">
        <v>2155</v>
      </c>
      <c r="N763" t="s">
        <v>2156</v>
      </c>
    </row>
    <row r="764" spans="2:14" ht="14.4" x14ac:dyDescent="0.3">
      <c r="B764" s="35" t="s">
        <v>2157</v>
      </c>
      <c r="N764" t="s">
        <v>2158</v>
      </c>
    </row>
    <row r="765" spans="2:14" ht="14.4" x14ac:dyDescent="0.3">
      <c r="B765" s="35" t="s">
        <v>2159</v>
      </c>
      <c r="N765" t="s">
        <v>2160</v>
      </c>
    </row>
    <row r="766" spans="2:14" ht="14.4" x14ac:dyDescent="0.3">
      <c r="B766" s="35" t="s">
        <v>2161</v>
      </c>
      <c r="N766" t="s">
        <v>2162</v>
      </c>
    </row>
    <row r="767" spans="2:14" ht="14.4" x14ac:dyDescent="0.3">
      <c r="B767" s="35" t="s">
        <v>2163</v>
      </c>
      <c r="N767" t="s">
        <v>2164</v>
      </c>
    </row>
    <row r="768" spans="2:14" ht="14.4" x14ac:dyDescent="0.3">
      <c r="B768" s="35" t="s">
        <v>2165</v>
      </c>
      <c r="N768" t="s">
        <v>2166</v>
      </c>
    </row>
    <row r="769" spans="2:14" ht="14.4" x14ac:dyDescent="0.3">
      <c r="B769" s="35" t="s">
        <v>2167</v>
      </c>
      <c r="N769" t="s">
        <v>2168</v>
      </c>
    </row>
    <row r="770" spans="2:14" ht="14.4" x14ac:dyDescent="0.3">
      <c r="B770" s="35" t="s">
        <v>2169</v>
      </c>
      <c r="N770" t="s">
        <v>2170</v>
      </c>
    </row>
    <row r="771" spans="2:14" ht="14.4" x14ac:dyDescent="0.3">
      <c r="B771" s="35" t="s">
        <v>2171</v>
      </c>
      <c r="N771" t="s">
        <v>2172</v>
      </c>
    </row>
    <row r="772" spans="2:14" ht="14.4" x14ac:dyDescent="0.3">
      <c r="B772" s="35" t="s">
        <v>2173</v>
      </c>
      <c r="N772" t="s">
        <v>2174</v>
      </c>
    </row>
    <row r="773" spans="2:14" ht="14.4" x14ac:dyDescent="0.3">
      <c r="B773" s="35" t="s">
        <v>2175</v>
      </c>
      <c r="N773" t="s">
        <v>2176</v>
      </c>
    </row>
    <row r="774" spans="2:14" ht="14.4" x14ac:dyDescent="0.3">
      <c r="B774" s="35" t="s">
        <v>2177</v>
      </c>
      <c r="N774" t="s">
        <v>2178</v>
      </c>
    </row>
    <row r="775" spans="2:14" ht="14.4" x14ac:dyDescent="0.3">
      <c r="B775" s="35" t="s">
        <v>2179</v>
      </c>
      <c r="N775" t="s">
        <v>2180</v>
      </c>
    </row>
    <row r="776" spans="2:14" ht="14.4" x14ac:dyDescent="0.3">
      <c r="B776" s="35" t="s">
        <v>2181</v>
      </c>
      <c r="N776" t="s">
        <v>2182</v>
      </c>
    </row>
    <row r="777" spans="2:14" ht="14.4" x14ac:dyDescent="0.3">
      <c r="B777" s="35" t="s">
        <v>2183</v>
      </c>
      <c r="N777" t="s">
        <v>2184</v>
      </c>
    </row>
    <row r="778" spans="2:14" ht="14.4" x14ac:dyDescent="0.3">
      <c r="B778" s="35" t="s">
        <v>2185</v>
      </c>
      <c r="N778" t="s">
        <v>2186</v>
      </c>
    </row>
    <row r="779" spans="2:14" ht="14.4" x14ac:dyDescent="0.3">
      <c r="B779" s="35" t="s">
        <v>2187</v>
      </c>
      <c r="N779" t="s">
        <v>2188</v>
      </c>
    </row>
    <row r="780" spans="2:14" ht="14.4" x14ac:dyDescent="0.3">
      <c r="B780" s="35" t="s">
        <v>2189</v>
      </c>
      <c r="N780" t="s">
        <v>2190</v>
      </c>
    </row>
    <row r="781" spans="2:14" ht="14.4" x14ac:dyDescent="0.3">
      <c r="B781" s="35" t="s">
        <v>2191</v>
      </c>
      <c r="N781" t="s">
        <v>2192</v>
      </c>
    </row>
    <row r="782" spans="2:14" ht="14.4" x14ac:dyDescent="0.3">
      <c r="B782" s="35" t="s">
        <v>2193</v>
      </c>
      <c r="N782" t="s">
        <v>2194</v>
      </c>
    </row>
    <row r="783" spans="2:14" ht="14.4" x14ac:dyDescent="0.3">
      <c r="B783" s="35" t="s">
        <v>2195</v>
      </c>
      <c r="N783" t="s">
        <v>2196</v>
      </c>
    </row>
    <row r="784" spans="2:14" ht="14.4" x14ac:dyDescent="0.3">
      <c r="B784" s="35" t="s">
        <v>2197</v>
      </c>
      <c r="N784" t="s">
        <v>2198</v>
      </c>
    </row>
    <row r="785" spans="2:14" ht="14.4" x14ac:dyDescent="0.3">
      <c r="B785" s="35" t="s">
        <v>2199</v>
      </c>
      <c r="N785" t="s">
        <v>2200</v>
      </c>
    </row>
    <row r="786" spans="2:14" ht="14.4" x14ac:dyDescent="0.3">
      <c r="B786" s="35" t="s">
        <v>2201</v>
      </c>
      <c r="N786" t="s">
        <v>2202</v>
      </c>
    </row>
    <row r="787" spans="2:14" ht="14.4" x14ac:dyDescent="0.3">
      <c r="B787" s="35" t="s">
        <v>2203</v>
      </c>
      <c r="N787" t="s">
        <v>2204</v>
      </c>
    </row>
    <row r="788" spans="2:14" ht="14.4" x14ac:dyDescent="0.3">
      <c r="B788" s="35" t="s">
        <v>2205</v>
      </c>
      <c r="N788" t="s">
        <v>2206</v>
      </c>
    </row>
    <row r="789" spans="2:14" ht="14.4" x14ac:dyDescent="0.3">
      <c r="B789" s="35" t="s">
        <v>2207</v>
      </c>
      <c r="N789" t="s">
        <v>2208</v>
      </c>
    </row>
    <row r="790" spans="2:14" ht="14.4" x14ac:dyDescent="0.3">
      <c r="B790" s="35" t="s">
        <v>2209</v>
      </c>
      <c r="N790" t="s">
        <v>2210</v>
      </c>
    </row>
    <row r="791" spans="2:14" ht="14.4" x14ac:dyDescent="0.3">
      <c r="B791" s="35" t="s">
        <v>2211</v>
      </c>
      <c r="N791" t="s">
        <v>2212</v>
      </c>
    </row>
    <row r="792" spans="2:14" ht="14.4" x14ac:dyDescent="0.3">
      <c r="B792" s="35" t="s">
        <v>2213</v>
      </c>
      <c r="N792" t="s">
        <v>2214</v>
      </c>
    </row>
    <row r="793" spans="2:14" ht="14.4" x14ac:dyDescent="0.3">
      <c r="B793" s="35" t="s">
        <v>2215</v>
      </c>
      <c r="N793" t="s">
        <v>2216</v>
      </c>
    </row>
    <row r="794" spans="2:14" ht="14.4" x14ac:dyDescent="0.3">
      <c r="B794" s="35" t="s">
        <v>2217</v>
      </c>
      <c r="N794" t="s">
        <v>2218</v>
      </c>
    </row>
    <row r="795" spans="2:14" ht="14.4" x14ac:dyDescent="0.3">
      <c r="B795" s="35" t="s">
        <v>2219</v>
      </c>
      <c r="N795" t="s">
        <v>2220</v>
      </c>
    </row>
    <row r="796" spans="2:14" ht="14.4" x14ac:dyDescent="0.3">
      <c r="B796" s="35" t="s">
        <v>2221</v>
      </c>
      <c r="N796" t="s">
        <v>2222</v>
      </c>
    </row>
    <row r="797" spans="2:14" ht="14.4" x14ac:dyDescent="0.3">
      <c r="B797" s="35" t="s">
        <v>2223</v>
      </c>
      <c r="N797" t="s">
        <v>2224</v>
      </c>
    </row>
    <row r="798" spans="2:14" ht="14.4" x14ac:dyDescent="0.3">
      <c r="B798" s="35" t="s">
        <v>2225</v>
      </c>
      <c r="N798" t="s">
        <v>2226</v>
      </c>
    </row>
    <row r="799" spans="2:14" ht="14.4" x14ac:dyDescent="0.3">
      <c r="B799" s="35" t="s">
        <v>2227</v>
      </c>
      <c r="N799" t="s">
        <v>2228</v>
      </c>
    </row>
    <row r="800" spans="2:14" ht="14.4" x14ac:dyDescent="0.3">
      <c r="B800" s="35" t="s">
        <v>2229</v>
      </c>
      <c r="N800" t="s">
        <v>2230</v>
      </c>
    </row>
    <row r="801" spans="2:14" ht="14.4" x14ac:dyDescent="0.3">
      <c r="B801" s="35" t="s">
        <v>2231</v>
      </c>
      <c r="N801" t="s">
        <v>2232</v>
      </c>
    </row>
    <row r="802" spans="2:14" ht="14.4" x14ac:dyDescent="0.3">
      <c r="B802" s="35" t="s">
        <v>2233</v>
      </c>
      <c r="N802" t="s">
        <v>2234</v>
      </c>
    </row>
    <row r="803" spans="2:14" ht="14.4" x14ac:dyDescent="0.3">
      <c r="B803" s="35" t="s">
        <v>2235</v>
      </c>
      <c r="N803" t="s">
        <v>2236</v>
      </c>
    </row>
    <row r="804" spans="2:14" ht="14.4" x14ac:dyDescent="0.3">
      <c r="B804" s="35" t="s">
        <v>2237</v>
      </c>
      <c r="N804" t="s">
        <v>2238</v>
      </c>
    </row>
    <row r="805" spans="2:14" ht="14.4" x14ac:dyDescent="0.3">
      <c r="B805" s="35" t="s">
        <v>2239</v>
      </c>
      <c r="N805" t="s">
        <v>2240</v>
      </c>
    </row>
    <row r="806" spans="2:14" ht="14.4" x14ac:dyDescent="0.3">
      <c r="B806" s="35" t="s">
        <v>2241</v>
      </c>
      <c r="N806" t="s">
        <v>2242</v>
      </c>
    </row>
    <row r="807" spans="2:14" ht="14.4" x14ac:dyDescent="0.3">
      <c r="B807" s="35" t="s">
        <v>2243</v>
      </c>
      <c r="N807" t="s">
        <v>2244</v>
      </c>
    </row>
    <row r="808" spans="2:14" ht="14.4" x14ac:dyDescent="0.3">
      <c r="B808" s="35" t="s">
        <v>2245</v>
      </c>
      <c r="N808" t="s">
        <v>2246</v>
      </c>
    </row>
    <row r="809" spans="2:14" ht="14.4" x14ac:dyDescent="0.3">
      <c r="B809" s="35" t="s">
        <v>2247</v>
      </c>
      <c r="N809" t="s">
        <v>2248</v>
      </c>
    </row>
    <row r="810" spans="2:14" ht="14.4" x14ac:dyDescent="0.3">
      <c r="B810" s="35" t="s">
        <v>2249</v>
      </c>
      <c r="N810" t="s">
        <v>2250</v>
      </c>
    </row>
    <row r="811" spans="2:14" ht="14.4" x14ac:dyDescent="0.3">
      <c r="B811" s="35" t="s">
        <v>2251</v>
      </c>
      <c r="N811" t="s">
        <v>2252</v>
      </c>
    </row>
    <row r="812" spans="2:14" ht="14.4" x14ac:dyDescent="0.3">
      <c r="B812" s="35" t="s">
        <v>2253</v>
      </c>
      <c r="N812" t="s">
        <v>2254</v>
      </c>
    </row>
    <row r="813" spans="2:14" ht="14.4" x14ac:dyDescent="0.3">
      <c r="B813" s="35" t="s">
        <v>2255</v>
      </c>
      <c r="N813" t="s">
        <v>2256</v>
      </c>
    </row>
    <row r="814" spans="2:14" ht="14.4" x14ac:dyDescent="0.3">
      <c r="B814" s="35" t="s">
        <v>2257</v>
      </c>
      <c r="N814" t="s">
        <v>2258</v>
      </c>
    </row>
    <row r="815" spans="2:14" ht="14.4" x14ac:dyDescent="0.3">
      <c r="B815" s="35" t="s">
        <v>2259</v>
      </c>
      <c r="N815" t="s">
        <v>2260</v>
      </c>
    </row>
    <row r="816" spans="2:14" ht="14.4" x14ac:dyDescent="0.3">
      <c r="B816" s="35" t="s">
        <v>2261</v>
      </c>
      <c r="N816" t="s">
        <v>2262</v>
      </c>
    </row>
    <row r="817" spans="2:14" ht="14.4" x14ac:dyDescent="0.3">
      <c r="B817" s="35" t="s">
        <v>2263</v>
      </c>
      <c r="N817" t="s">
        <v>2264</v>
      </c>
    </row>
    <row r="818" spans="2:14" ht="14.4" x14ac:dyDescent="0.3">
      <c r="B818" s="35" t="s">
        <v>2265</v>
      </c>
      <c r="N818" t="s">
        <v>2266</v>
      </c>
    </row>
    <row r="819" spans="2:14" ht="14.4" x14ac:dyDescent="0.3">
      <c r="B819" s="35" t="s">
        <v>2267</v>
      </c>
      <c r="N819" t="s">
        <v>2268</v>
      </c>
    </row>
    <row r="820" spans="2:14" ht="14.4" x14ac:dyDescent="0.3">
      <c r="B820" s="35" t="s">
        <v>2269</v>
      </c>
      <c r="N820" t="s">
        <v>2270</v>
      </c>
    </row>
    <row r="821" spans="2:14" ht="14.4" x14ac:dyDescent="0.3">
      <c r="B821" s="35" t="s">
        <v>2271</v>
      </c>
      <c r="N821" t="s">
        <v>2272</v>
      </c>
    </row>
    <row r="822" spans="2:14" ht="14.4" x14ac:dyDescent="0.3">
      <c r="B822" s="35" t="s">
        <v>2273</v>
      </c>
      <c r="N822" t="s">
        <v>2274</v>
      </c>
    </row>
    <row r="823" spans="2:14" ht="14.4" x14ac:dyDescent="0.3">
      <c r="B823" s="35" t="s">
        <v>2275</v>
      </c>
      <c r="N823" t="s">
        <v>2276</v>
      </c>
    </row>
    <row r="824" spans="2:14" ht="14.4" x14ac:dyDescent="0.3">
      <c r="B824" s="35" t="s">
        <v>2277</v>
      </c>
      <c r="N824" t="s">
        <v>2278</v>
      </c>
    </row>
    <row r="825" spans="2:14" ht="14.4" x14ac:dyDescent="0.3">
      <c r="B825" s="35" t="s">
        <v>2279</v>
      </c>
      <c r="N825" t="s">
        <v>2280</v>
      </c>
    </row>
    <row r="826" spans="2:14" ht="14.4" x14ac:dyDescent="0.3">
      <c r="B826" s="35" t="s">
        <v>2281</v>
      </c>
      <c r="N826" t="s">
        <v>2282</v>
      </c>
    </row>
    <row r="827" spans="2:14" ht="14.4" x14ac:dyDescent="0.3">
      <c r="B827" s="35" t="s">
        <v>2283</v>
      </c>
      <c r="N827" t="s">
        <v>2284</v>
      </c>
    </row>
    <row r="828" spans="2:14" ht="14.4" x14ac:dyDescent="0.3">
      <c r="B828" s="35" t="s">
        <v>2285</v>
      </c>
      <c r="N828" t="s">
        <v>2286</v>
      </c>
    </row>
    <row r="829" spans="2:14" ht="14.4" x14ac:dyDescent="0.3">
      <c r="B829" s="35" t="s">
        <v>2287</v>
      </c>
      <c r="N829" t="s">
        <v>2288</v>
      </c>
    </row>
    <row r="830" spans="2:14" ht="14.4" x14ac:dyDescent="0.3">
      <c r="B830" s="35" t="s">
        <v>2289</v>
      </c>
      <c r="N830" t="s">
        <v>2290</v>
      </c>
    </row>
    <row r="831" spans="2:14" ht="14.4" x14ac:dyDescent="0.3">
      <c r="B831" s="35" t="s">
        <v>2291</v>
      </c>
      <c r="N831" t="s">
        <v>2292</v>
      </c>
    </row>
    <row r="832" spans="2:14" ht="14.4" x14ac:dyDescent="0.3">
      <c r="B832" s="35" t="s">
        <v>2293</v>
      </c>
      <c r="N832" t="s">
        <v>2294</v>
      </c>
    </row>
    <row r="833" spans="2:14" ht="14.4" x14ac:dyDescent="0.3">
      <c r="B833" s="35" t="s">
        <v>2295</v>
      </c>
      <c r="N833" t="s">
        <v>2296</v>
      </c>
    </row>
    <row r="834" spans="2:14" ht="14.4" x14ac:dyDescent="0.3">
      <c r="B834" s="35" t="s">
        <v>2297</v>
      </c>
      <c r="N834" t="s">
        <v>2298</v>
      </c>
    </row>
    <row r="835" spans="2:14" ht="14.4" x14ac:dyDescent="0.3">
      <c r="B835" s="35" t="s">
        <v>2299</v>
      </c>
      <c r="N835" t="s">
        <v>2300</v>
      </c>
    </row>
    <row r="836" spans="2:14" ht="14.4" x14ac:dyDescent="0.3">
      <c r="B836" s="35" t="s">
        <v>2301</v>
      </c>
      <c r="N836" t="s">
        <v>2302</v>
      </c>
    </row>
    <row r="837" spans="2:14" ht="14.4" x14ac:dyDescent="0.3">
      <c r="B837" s="35" t="s">
        <v>2303</v>
      </c>
      <c r="N837" t="s">
        <v>2304</v>
      </c>
    </row>
    <row r="838" spans="2:14" ht="14.4" x14ac:dyDescent="0.3">
      <c r="B838" s="35" t="s">
        <v>2305</v>
      </c>
      <c r="N838" t="s">
        <v>2306</v>
      </c>
    </row>
    <row r="839" spans="2:14" ht="14.4" x14ac:dyDescent="0.3">
      <c r="B839" s="35" t="s">
        <v>2307</v>
      </c>
      <c r="N839" t="s">
        <v>2308</v>
      </c>
    </row>
    <row r="840" spans="2:14" ht="14.4" x14ac:dyDescent="0.3">
      <c r="B840" s="35" t="s">
        <v>2309</v>
      </c>
      <c r="N840" t="s">
        <v>2310</v>
      </c>
    </row>
    <row r="841" spans="2:14" ht="14.4" x14ac:dyDescent="0.3">
      <c r="B841" s="35" t="s">
        <v>2311</v>
      </c>
      <c r="N841" t="s">
        <v>2312</v>
      </c>
    </row>
    <row r="842" spans="2:14" ht="14.4" x14ac:dyDescent="0.3">
      <c r="B842" s="35" t="s">
        <v>2313</v>
      </c>
      <c r="N842" t="s">
        <v>2314</v>
      </c>
    </row>
    <row r="843" spans="2:14" ht="14.4" x14ac:dyDescent="0.3">
      <c r="B843" s="35" t="s">
        <v>2315</v>
      </c>
      <c r="N843" t="s">
        <v>2316</v>
      </c>
    </row>
    <row r="844" spans="2:14" ht="14.4" x14ac:dyDescent="0.3">
      <c r="B844" s="35" t="s">
        <v>2317</v>
      </c>
      <c r="N844" t="s">
        <v>2318</v>
      </c>
    </row>
    <row r="845" spans="2:14" x14ac:dyDescent="0.25">
      <c r="B845" s="35" t="s">
        <v>2319</v>
      </c>
    </row>
    <row r="846" spans="2:14" x14ac:dyDescent="0.25">
      <c r="B846" s="35" t="s">
        <v>2320</v>
      </c>
    </row>
    <row r="847" spans="2:14" x14ac:dyDescent="0.25">
      <c r="B847" s="35" t="s">
        <v>2321</v>
      </c>
    </row>
    <row r="848" spans="2:14" x14ac:dyDescent="0.25">
      <c r="B848" s="35" t="s">
        <v>2322</v>
      </c>
    </row>
    <row r="849" spans="2:2" x14ac:dyDescent="0.25">
      <c r="B849" s="35" t="s">
        <v>2323</v>
      </c>
    </row>
    <row r="850" spans="2:2" x14ac:dyDescent="0.25">
      <c r="B850" s="35" t="s">
        <v>2324</v>
      </c>
    </row>
    <row r="851" spans="2:2" x14ac:dyDescent="0.25">
      <c r="B851" s="35" t="s">
        <v>2325</v>
      </c>
    </row>
    <row r="852" spans="2:2" x14ac:dyDescent="0.25">
      <c r="B852" s="35" t="s">
        <v>2326</v>
      </c>
    </row>
    <row r="853" spans="2:2" x14ac:dyDescent="0.25">
      <c r="B853" s="35" t="s">
        <v>2327</v>
      </c>
    </row>
    <row r="854" spans="2:2" x14ac:dyDescent="0.25">
      <c r="B854" s="35" t="s">
        <v>2328</v>
      </c>
    </row>
    <row r="855" spans="2:2" x14ac:dyDescent="0.25">
      <c r="B855" s="35" t="s">
        <v>2329</v>
      </c>
    </row>
    <row r="856" spans="2:2" x14ac:dyDescent="0.25">
      <c r="B856" s="35" t="s">
        <v>2330</v>
      </c>
    </row>
    <row r="857" spans="2:2" x14ac:dyDescent="0.25">
      <c r="B857" s="35" t="s">
        <v>2331</v>
      </c>
    </row>
    <row r="858" spans="2:2" x14ac:dyDescent="0.25">
      <c r="B858" s="35" t="s">
        <v>2332</v>
      </c>
    </row>
    <row r="859" spans="2:2" x14ac:dyDescent="0.25">
      <c r="B859" s="35" t="s">
        <v>2333</v>
      </c>
    </row>
    <row r="860" spans="2:2" x14ac:dyDescent="0.25">
      <c r="B860" s="35" t="s">
        <v>2334</v>
      </c>
    </row>
    <row r="861" spans="2:2" x14ac:dyDescent="0.25">
      <c r="B861" s="35" t="s">
        <v>2335</v>
      </c>
    </row>
    <row r="862" spans="2:2" x14ac:dyDescent="0.25">
      <c r="B862" s="35" t="s">
        <v>2336</v>
      </c>
    </row>
    <row r="863" spans="2:2" x14ac:dyDescent="0.25">
      <c r="B863" s="35" t="s">
        <v>2337</v>
      </c>
    </row>
    <row r="864" spans="2:2" x14ac:dyDescent="0.25">
      <c r="B864" s="35" t="s">
        <v>2338</v>
      </c>
    </row>
    <row r="865" spans="2:2" x14ac:dyDescent="0.25">
      <c r="B865" s="35" t="s">
        <v>2339</v>
      </c>
    </row>
    <row r="866" spans="2:2" x14ac:dyDescent="0.25">
      <c r="B866" s="35" t="s">
        <v>2340</v>
      </c>
    </row>
    <row r="867" spans="2:2" x14ac:dyDescent="0.25">
      <c r="B867" s="35" t="s">
        <v>2341</v>
      </c>
    </row>
    <row r="868" spans="2:2" x14ac:dyDescent="0.25">
      <c r="B868" s="35" t="s">
        <v>2342</v>
      </c>
    </row>
    <row r="869" spans="2:2" x14ac:dyDescent="0.25">
      <c r="B869" s="35" t="s">
        <v>2343</v>
      </c>
    </row>
    <row r="870" spans="2:2" x14ac:dyDescent="0.25">
      <c r="B870" s="35" t="s">
        <v>2344</v>
      </c>
    </row>
    <row r="871" spans="2:2" x14ac:dyDescent="0.25">
      <c r="B871" s="35" t="s">
        <v>2345</v>
      </c>
    </row>
    <row r="872" spans="2:2" x14ac:dyDescent="0.25">
      <c r="B872" s="35" t="s">
        <v>2346</v>
      </c>
    </row>
    <row r="873" spans="2:2" x14ac:dyDescent="0.25">
      <c r="B873" s="35" t="s">
        <v>2347</v>
      </c>
    </row>
    <row r="874" spans="2:2" x14ac:dyDescent="0.25">
      <c r="B874" s="35" t="s">
        <v>2348</v>
      </c>
    </row>
    <row r="875" spans="2:2" x14ac:dyDescent="0.25">
      <c r="B875" s="35" t="s">
        <v>2349</v>
      </c>
    </row>
    <row r="876" spans="2:2" x14ac:dyDescent="0.25">
      <c r="B876" s="35" t="s">
        <v>2350</v>
      </c>
    </row>
    <row r="877" spans="2:2" x14ac:dyDescent="0.25">
      <c r="B877" s="35" t="s">
        <v>2351</v>
      </c>
    </row>
    <row r="878" spans="2:2" x14ac:dyDescent="0.25">
      <c r="B878" s="35" t="s">
        <v>2352</v>
      </c>
    </row>
    <row r="879" spans="2:2" x14ac:dyDescent="0.25">
      <c r="B879" s="35" t="s">
        <v>2353</v>
      </c>
    </row>
    <row r="880" spans="2:2" x14ac:dyDescent="0.25">
      <c r="B880" s="35" t="s">
        <v>2354</v>
      </c>
    </row>
    <row r="881" spans="2:2" x14ac:dyDescent="0.25">
      <c r="B881" s="35" t="s">
        <v>2355</v>
      </c>
    </row>
    <row r="882" spans="2:2" x14ac:dyDescent="0.25">
      <c r="B882" s="35" t="s">
        <v>2356</v>
      </c>
    </row>
    <row r="883" spans="2:2" x14ac:dyDescent="0.25">
      <c r="B883" s="35" t="s">
        <v>2357</v>
      </c>
    </row>
    <row r="884" spans="2:2" x14ac:dyDescent="0.25">
      <c r="B884" s="35" t="s">
        <v>2358</v>
      </c>
    </row>
    <row r="885" spans="2:2" x14ac:dyDescent="0.25">
      <c r="B885" s="35" t="s">
        <v>2359</v>
      </c>
    </row>
    <row r="886" spans="2:2" x14ac:dyDescent="0.25">
      <c r="B886" s="35" t="s">
        <v>2360</v>
      </c>
    </row>
    <row r="887" spans="2:2" x14ac:dyDescent="0.25">
      <c r="B887" s="35" t="s">
        <v>2361</v>
      </c>
    </row>
    <row r="888" spans="2:2" x14ac:dyDescent="0.25">
      <c r="B888" s="35" t="s">
        <v>2362</v>
      </c>
    </row>
    <row r="889" spans="2:2" x14ac:dyDescent="0.25">
      <c r="B889" s="35" t="s">
        <v>2363</v>
      </c>
    </row>
    <row r="890" spans="2:2" x14ac:dyDescent="0.25">
      <c r="B890" s="35" t="s">
        <v>2364</v>
      </c>
    </row>
    <row r="891" spans="2:2" x14ac:dyDescent="0.25">
      <c r="B891" s="35" t="s">
        <v>2365</v>
      </c>
    </row>
    <row r="892" spans="2:2" x14ac:dyDescent="0.25">
      <c r="B892" s="35" t="s">
        <v>2366</v>
      </c>
    </row>
    <row r="893" spans="2:2" x14ac:dyDescent="0.25">
      <c r="B893" s="35" t="s">
        <v>2367</v>
      </c>
    </row>
    <row r="894" spans="2:2" x14ac:dyDescent="0.25">
      <c r="B894" s="35" t="s">
        <v>2368</v>
      </c>
    </row>
    <row r="895" spans="2:2" x14ac:dyDescent="0.25">
      <c r="B895" s="35" t="s">
        <v>2369</v>
      </c>
    </row>
    <row r="896" spans="2:2" x14ac:dyDescent="0.25">
      <c r="B896" s="35" t="s">
        <v>2370</v>
      </c>
    </row>
    <row r="897" spans="2:2" x14ac:dyDescent="0.25">
      <c r="B897" s="35" t="s">
        <v>2371</v>
      </c>
    </row>
    <row r="898" spans="2:2" x14ac:dyDescent="0.25">
      <c r="B898" s="35" t="s">
        <v>2372</v>
      </c>
    </row>
    <row r="899" spans="2:2" x14ac:dyDescent="0.25">
      <c r="B899" s="35" t="s">
        <v>2373</v>
      </c>
    </row>
    <row r="900" spans="2:2" x14ac:dyDescent="0.25">
      <c r="B900" s="35" t="s">
        <v>2374</v>
      </c>
    </row>
    <row r="901" spans="2:2" x14ac:dyDescent="0.25">
      <c r="B901" s="35" t="s">
        <v>2375</v>
      </c>
    </row>
    <row r="902" spans="2:2" x14ac:dyDescent="0.25">
      <c r="B902" s="35" t="s">
        <v>2376</v>
      </c>
    </row>
    <row r="903" spans="2:2" x14ac:dyDescent="0.25">
      <c r="B903" s="35" t="s">
        <v>2377</v>
      </c>
    </row>
    <row r="904" spans="2:2" x14ac:dyDescent="0.25">
      <c r="B904" s="35" t="s">
        <v>2378</v>
      </c>
    </row>
    <row r="905" spans="2:2" x14ac:dyDescent="0.25">
      <c r="B905" s="35" t="s">
        <v>2379</v>
      </c>
    </row>
    <row r="906" spans="2:2" x14ac:dyDescent="0.25">
      <c r="B906" s="35" t="s">
        <v>2380</v>
      </c>
    </row>
    <row r="907" spans="2:2" x14ac:dyDescent="0.25">
      <c r="B907" s="35" t="s">
        <v>2381</v>
      </c>
    </row>
    <row r="908" spans="2:2" x14ac:dyDescent="0.25">
      <c r="B908" s="35" t="s">
        <v>2382</v>
      </c>
    </row>
    <row r="909" spans="2:2" x14ac:dyDescent="0.25">
      <c r="B909" s="35" t="s">
        <v>2383</v>
      </c>
    </row>
    <row r="910" spans="2:2" x14ac:dyDescent="0.25">
      <c r="B910" s="35" t="s">
        <v>2384</v>
      </c>
    </row>
    <row r="911" spans="2:2" x14ac:dyDescent="0.25">
      <c r="B911" s="35" t="s">
        <v>2385</v>
      </c>
    </row>
    <row r="912" spans="2:2" x14ac:dyDescent="0.25">
      <c r="B912" s="35" t="s">
        <v>2386</v>
      </c>
    </row>
    <row r="913" spans="2:2" x14ac:dyDescent="0.25">
      <c r="B913" s="35" t="s">
        <v>2387</v>
      </c>
    </row>
    <row r="914" spans="2:2" x14ac:dyDescent="0.25">
      <c r="B914" s="35" t="s">
        <v>2388</v>
      </c>
    </row>
    <row r="915" spans="2:2" x14ac:dyDescent="0.25">
      <c r="B915" s="35" t="s">
        <v>2389</v>
      </c>
    </row>
    <row r="916" spans="2:2" x14ac:dyDescent="0.25">
      <c r="B916" s="35" t="s">
        <v>2390</v>
      </c>
    </row>
    <row r="917" spans="2:2" x14ac:dyDescent="0.25">
      <c r="B917" s="35" t="s">
        <v>2391</v>
      </c>
    </row>
    <row r="918" spans="2:2" x14ac:dyDescent="0.25">
      <c r="B918" s="35" t="s">
        <v>2392</v>
      </c>
    </row>
    <row r="919" spans="2:2" x14ac:dyDescent="0.25">
      <c r="B919" s="35" t="s">
        <v>2393</v>
      </c>
    </row>
    <row r="920" spans="2:2" x14ac:dyDescent="0.25">
      <c r="B920" s="35" t="s">
        <v>2394</v>
      </c>
    </row>
    <row r="921" spans="2:2" x14ac:dyDescent="0.25">
      <c r="B921" s="35" t="s">
        <v>2395</v>
      </c>
    </row>
    <row r="922" spans="2:2" x14ac:dyDescent="0.25">
      <c r="B922" s="35" t="s">
        <v>2396</v>
      </c>
    </row>
    <row r="923" spans="2:2" x14ac:dyDescent="0.25">
      <c r="B923" s="35" t="s">
        <v>2397</v>
      </c>
    </row>
    <row r="924" spans="2:2" x14ac:dyDescent="0.25">
      <c r="B924" s="35" t="s">
        <v>2398</v>
      </c>
    </row>
    <row r="925" spans="2:2" x14ac:dyDescent="0.25">
      <c r="B925" s="35" t="s">
        <v>2399</v>
      </c>
    </row>
    <row r="926" spans="2:2" x14ac:dyDescent="0.25">
      <c r="B926" s="35" t="s">
        <v>2400</v>
      </c>
    </row>
    <row r="927" spans="2:2" x14ac:dyDescent="0.25">
      <c r="B927" s="35" t="s">
        <v>2401</v>
      </c>
    </row>
    <row r="928" spans="2:2" x14ac:dyDescent="0.25">
      <c r="B928" s="35" t="s">
        <v>2402</v>
      </c>
    </row>
    <row r="929" spans="2:2" x14ac:dyDescent="0.25">
      <c r="B929" s="35" t="s">
        <v>2403</v>
      </c>
    </row>
    <row r="930" spans="2:2" x14ac:dyDescent="0.25">
      <c r="B930" s="35" t="s">
        <v>2404</v>
      </c>
    </row>
    <row r="931" spans="2:2" x14ac:dyDescent="0.25">
      <c r="B931" s="35" t="s">
        <v>2405</v>
      </c>
    </row>
    <row r="932" spans="2:2" x14ac:dyDescent="0.25">
      <c r="B932" s="35" t="s">
        <v>2406</v>
      </c>
    </row>
    <row r="933" spans="2:2" x14ac:dyDescent="0.25">
      <c r="B933" s="35" t="s">
        <v>2407</v>
      </c>
    </row>
    <row r="934" spans="2:2" x14ac:dyDescent="0.25">
      <c r="B934" s="35" t="s">
        <v>2408</v>
      </c>
    </row>
    <row r="935" spans="2:2" x14ac:dyDescent="0.25">
      <c r="B935" s="35" t="s">
        <v>2409</v>
      </c>
    </row>
    <row r="936" spans="2:2" x14ac:dyDescent="0.25">
      <c r="B936" s="35" t="s">
        <v>2410</v>
      </c>
    </row>
    <row r="937" spans="2:2" x14ac:dyDescent="0.25">
      <c r="B937" s="35" t="s">
        <v>2411</v>
      </c>
    </row>
    <row r="938" spans="2:2" x14ac:dyDescent="0.25">
      <c r="B938" s="35" t="s">
        <v>2412</v>
      </c>
    </row>
    <row r="939" spans="2:2" x14ac:dyDescent="0.25">
      <c r="B939" s="35" t="s">
        <v>2413</v>
      </c>
    </row>
    <row r="940" spans="2:2" x14ac:dyDescent="0.25">
      <c r="B940" s="35" t="s">
        <v>2414</v>
      </c>
    </row>
    <row r="941" spans="2:2" x14ac:dyDescent="0.25">
      <c r="B941" s="35" t="s">
        <v>2415</v>
      </c>
    </row>
    <row r="942" spans="2:2" x14ac:dyDescent="0.25">
      <c r="B942" s="35" t="s">
        <v>2416</v>
      </c>
    </row>
    <row r="943" spans="2:2" x14ac:dyDescent="0.25">
      <c r="B943" s="35" t="s">
        <v>2417</v>
      </c>
    </row>
    <row r="944" spans="2:2" x14ac:dyDescent="0.25">
      <c r="B944" s="35" t="s">
        <v>2418</v>
      </c>
    </row>
    <row r="945" spans="2:2" x14ac:dyDescent="0.25">
      <c r="B945" s="35" t="s">
        <v>2419</v>
      </c>
    </row>
    <row r="946" spans="2:2" x14ac:dyDescent="0.25">
      <c r="B946" s="35" t="s">
        <v>2420</v>
      </c>
    </row>
    <row r="947" spans="2:2" x14ac:dyDescent="0.25">
      <c r="B947" s="35" t="s">
        <v>2421</v>
      </c>
    </row>
    <row r="948" spans="2:2" x14ac:dyDescent="0.25">
      <c r="B948" s="35" t="s">
        <v>2422</v>
      </c>
    </row>
    <row r="949" spans="2:2" x14ac:dyDescent="0.25">
      <c r="B949" s="35" t="s">
        <v>2423</v>
      </c>
    </row>
    <row r="950" spans="2:2" x14ac:dyDescent="0.25">
      <c r="B950" s="35" t="s">
        <v>2424</v>
      </c>
    </row>
    <row r="951" spans="2:2" x14ac:dyDescent="0.25">
      <c r="B951" s="35" t="s">
        <v>2425</v>
      </c>
    </row>
    <row r="952" spans="2:2" x14ac:dyDescent="0.25">
      <c r="B952" s="35" t="s">
        <v>2426</v>
      </c>
    </row>
    <row r="953" spans="2:2" x14ac:dyDescent="0.25">
      <c r="B953" s="35" t="s">
        <v>2427</v>
      </c>
    </row>
    <row r="954" spans="2:2" x14ac:dyDescent="0.25">
      <c r="B954" s="35" t="s">
        <v>2428</v>
      </c>
    </row>
    <row r="955" spans="2:2" x14ac:dyDescent="0.25">
      <c r="B955" s="35" t="s">
        <v>2429</v>
      </c>
    </row>
    <row r="956" spans="2:2" x14ac:dyDescent="0.25">
      <c r="B956" s="35" t="s">
        <v>2430</v>
      </c>
    </row>
    <row r="957" spans="2:2" x14ac:dyDescent="0.25">
      <c r="B957" s="35" t="s">
        <v>2431</v>
      </c>
    </row>
    <row r="958" spans="2:2" x14ac:dyDescent="0.25">
      <c r="B958" s="35" t="s">
        <v>2432</v>
      </c>
    </row>
    <row r="959" spans="2:2" x14ac:dyDescent="0.25">
      <c r="B959" s="35" t="s">
        <v>2433</v>
      </c>
    </row>
    <row r="960" spans="2:2" x14ac:dyDescent="0.25">
      <c r="B960" s="35" t="s">
        <v>2434</v>
      </c>
    </row>
    <row r="961" spans="2:2" x14ac:dyDescent="0.25">
      <c r="B961" s="35" t="s">
        <v>2435</v>
      </c>
    </row>
    <row r="962" spans="2:2" x14ac:dyDescent="0.25">
      <c r="B962" s="35" t="s">
        <v>2436</v>
      </c>
    </row>
    <row r="963" spans="2:2" x14ac:dyDescent="0.25">
      <c r="B963" s="35" t="s">
        <v>2437</v>
      </c>
    </row>
    <row r="964" spans="2:2" x14ac:dyDescent="0.25">
      <c r="B964" s="35" t="s">
        <v>2438</v>
      </c>
    </row>
    <row r="965" spans="2:2" x14ac:dyDescent="0.25">
      <c r="B965" s="35" t="s">
        <v>2439</v>
      </c>
    </row>
    <row r="966" spans="2:2" x14ac:dyDescent="0.25">
      <c r="B966" s="35" t="s">
        <v>2440</v>
      </c>
    </row>
    <row r="967" spans="2:2" x14ac:dyDescent="0.25">
      <c r="B967" s="35" t="s">
        <v>2441</v>
      </c>
    </row>
    <row r="968" spans="2:2" x14ac:dyDescent="0.25">
      <c r="B968" s="35" t="s">
        <v>2442</v>
      </c>
    </row>
    <row r="969" spans="2:2" x14ac:dyDescent="0.25">
      <c r="B969" s="35" t="s">
        <v>2443</v>
      </c>
    </row>
    <row r="970" spans="2:2" x14ac:dyDescent="0.25">
      <c r="B970" s="35" t="s">
        <v>2444</v>
      </c>
    </row>
    <row r="971" spans="2:2" x14ac:dyDescent="0.25">
      <c r="B971" s="35" t="s">
        <v>2445</v>
      </c>
    </row>
    <row r="972" spans="2:2" x14ac:dyDescent="0.25">
      <c r="B972" s="35" t="s">
        <v>2446</v>
      </c>
    </row>
    <row r="973" spans="2:2" x14ac:dyDescent="0.25">
      <c r="B973" s="35" t="s">
        <v>2447</v>
      </c>
    </row>
    <row r="974" spans="2:2" x14ac:dyDescent="0.25">
      <c r="B974" s="35" t="s">
        <v>2448</v>
      </c>
    </row>
    <row r="975" spans="2:2" x14ac:dyDescent="0.25">
      <c r="B975" s="35" t="s">
        <v>2449</v>
      </c>
    </row>
    <row r="976" spans="2:2" x14ac:dyDescent="0.25">
      <c r="B976" s="35" t="s">
        <v>2450</v>
      </c>
    </row>
    <row r="977" spans="2:2" x14ac:dyDescent="0.25">
      <c r="B977" s="35" t="s">
        <v>2451</v>
      </c>
    </row>
    <row r="978" spans="2:2" x14ac:dyDescent="0.25">
      <c r="B978" s="35" t="s">
        <v>2452</v>
      </c>
    </row>
    <row r="979" spans="2:2" x14ac:dyDescent="0.25">
      <c r="B979" s="35" t="s">
        <v>2453</v>
      </c>
    </row>
    <row r="980" spans="2:2" x14ac:dyDescent="0.25">
      <c r="B980" s="35" t="s">
        <v>2454</v>
      </c>
    </row>
    <row r="981" spans="2:2" x14ac:dyDescent="0.25">
      <c r="B981" s="35" t="s">
        <v>2455</v>
      </c>
    </row>
    <row r="982" spans="2:2" x14ac:dyDescent="0.25">
      <c r="B982" s="35" t="s">
        <v>2456</v>
      </c>
    </row>
    <row r="983" spans="2:2" x14ac:dyDescent="0.25">
      <c r="B983" s="35" t="s">
        <v>2457</v>
      </c>
    </row>
    <row r="984" spans="2:2" x14ac:dyDescent="0.25">
      <c r="B984" s="35" t="s">
        <v>2458</v>
      </c>
    </row>
    <row r="985" spans="2:2" x14ac:dyDescent="0.25">
      <c r="B985" s="35" t="s">
        <v>2459</v>
      </c>
    </row>
    <row r="986" spans="2:2" x14ac:dyDescent="0.25">
      <c r="B986" s="35" t="s">
        <v>2460</v>
      </c>
    </row>
    <row r="987" spans="2:2" x14ac:dyDescent="0.25">
      <c r="B987" s="35" t="s">
        <v>2461</v>
      </c>
    </row>
    <row r="988" spans="2:2" x14ac:dyDescent="0.25">
      <c r="B988" s="35" t="s">
        <v>2462</v>
      </c>
    </row>
    <row r="989" spans="2:2" x14ac:dyDescent="0.25">
      <c r="B989" s="35" t="s">
        <v>2463</v>
      </c>
    </row>
    <row r="990" spans="2:2" x14ac:dyDescent="0.25">
      <c r="B990" s="35" t="s">
        <v>2464</v>
      </c>
    </row>
    <row r="991" spans="2:2" x14ac:dyDescent="0.25">
      <c r="B991" s="35" t="s">
        <v>2465</v>
      </c>
    </row>
    <row r="992" spans="2:2" x14ac:dyDescent="0.25">
      <c r="B992" s="35" t="s">
        <v>2466</v>
      </c>
    </row>
    <row r="993" spans="2:2" x14ac:dyDescent="0.25">
      <c r="B993" s="35" t="s">
        <v>2467</v>
      </c>
    </row>
    <row r="994" spans="2:2" x14ac:dyDescent="0.25">
      <c r="B994" s="35" t="s">
        <v>2468</v>
      </c>
    </row>
    <row r="995" spans="2:2" x14ac:dyDescent="0.25">
      <c r="B995" s="35" t="s">
        <v>2469</v>
      </c>
    </row>
    <row r="996" spans="2:2" x14ac:dyDescent="0.25">
      <c r="B996" s="35" t="s">
        <v>2470</v>
      </c>
    </row>
    <row r="997" spans="2:2" x14ac:dyDescent="0.25">
      <c r="B997" s="35" t="s">
        <v>2471</v>
      </c>
    </row>
    <row r="998" spans="2:2" x14ac:dyDescent="0.25">
      <c r="B998" s="35" t="s">
        <v>2472</v>
      </c>
    </row>
    <row r="999" spans="2:2" x14ac:dyDescent="0.25">
      <c r="B999" s="35" t="s">
        <v>2473</v>
      </c>
    </row>
    <row r="1000" spans="2:2" x14ac:dyDescent="0.25">
      <c r="B1000" s="35" t="s">
        <v>2474</v>
      </c>
    </row>
    <row r="1001" spans="2:2" x14ac:dyDescent="0.25">
      <c r="B1001" s="35" t="s">
        <v>2475</v>
      </c>
    </row>
    <row r="1002" spans="2:2" x14ac:dyDescent="0.25">
      <c r="B1002" s="35" t="s">
        <v>2476</v>
      </c>
    </row>
    <row r="1003" spans="2:2" x14ac:dyDescent="0.25">
      <c r="B1003" s="35" t="s">
        <v>2477</v>
      </c>
    </row>
    <row r="1004" spans="2:2" x14ac:dyDescent="0.25">
      <c r="B1004" s="35" t="s">
        <v>2478</v>
      </c>
    </row>
    <row r="1005" spans="2:2" x14ac:dyDescent="0.25">
      <c r="B1005" s="35" t="s">
        <v>2479</v>
      </c>
    </row>
    <row r="1006" spans="2:2" x14ac:dyDescent="0.25">
      <c r="B1006" s="35" t="s">
        <v>2480</v>
      </c>
    </row>
    <row r="1007" spans="2:2" x14ac:dyDescent="0.25">
      <c r="B1007" s="35" t="s">
        <v>2481</v>
      </c>
    </row>
    <row r="1008" spans="2:2" x14ac:dyDescent="0.25">
      <c r="B1008" s="35" t="s">
        <v>2482</v>
      </c>
    </row>
    <row r="1009" spans="2:2" x14ac:dyDescent="0.25">
      <c r="B1009" s="35" t="s">
        <v>2483</v>
      </c>
    </row>
    <row r="1010" spans="2:2" x14ac:dyDescent="0.25">
      <c r="B1010" s="35" t="s">
        <v>2484</v>
      </c>
    </row>
    <row r="1011" spans="2:2" x14ac:dyDescent="0.25">
      <c r="B1011" s="35" t="s">
        <v>2485</v>
      </c>
    </row>
    <row r="1012" spans="2:2" x14ac:dyDescent="0.25">
      <c r="B1012" s="35" t="s">
        <v>2486</v>
      </c>
    </row>
    <row r="1013" spans="2:2" x14ac:dyDescent="0.25">
      <c r="B1013" s="35" t="s">
        <v>2487</v>
      </c>
    </row>
    <row r="1014" spans="2:2" x14ac:dyDescent="0.25">
      <c r="B1014" s="35" t="s">
        <v>2488</v>
      </c>
    </row>
    <row r="1015" spans="2:2" x14ac:dyDescent="0.25">
      <c r="B1015" s="35" t="s">
        <v>2489</v>
      </c>
    </row>
    <row r="1016" spans="2:2" x14ac:dyDescent="0.25">
      <c r="B1016" s="35" t="s">
        <v>2490</v>
      </c>
    </row>
    <row r="1017" spans="2:2" x14ac:dyDescent="0.25">
      <c r="B1017" s="35" t="s">
        <v>2491</v>
      </c>
    </row>
    <row r="1018" spans="2:2" x14ac:dyDescent="0.25">
      <c r="B1018" s="35" t="s">
        <v>2492</v>
      </c>
    </row>
    <row r="1019" spans="2:2" x14ac:dyDescent="0.25">
      <c r="B1019" s="35" t="s">
        <v>2493</v>
      </c>
    </row>
    <row r="1020" spans="2:2" x14ac:dyDescent="0.25">
      <c r="B1020" s="35" t="s">
        <v>2494</v>
      </c>
    </row>
    <row r="1021" spans="2:2" x14ac:dyDescent="0.25">
      <c r="B1021" s="35" t="s">
        <v>2495</v>
      </c>
    </row>
    <row r="1022" spans="2:2" x14ac:dyDescent="0.25">
      <c r="B1022" s="35" t="s">
        <v>2496</v>
      </c>
    </row>
    <row r="1023" spans="2:2" x14ac:dyDescent="0.25">
      <c r="B1023" s="35" t="s">
        <v>2497</v>
      </c>
    </row>
    <row r="1024" spans="2:2" x14ac:dyDescent="0.25">
      <c r="B1024" s="35" t="s">
        <v>2498</v>
      </c>
    </row>
    <row r="1025" spans="2:2" x14ac:dyDescent="0.25">
      <c r="B1025" s="35" t="s">
        <v>2499</v>
      </c>
    </row>
    <row r="1026" spans="2:2" x14ac:dyDescent="0.25">
      <c r="B1026" s="35" t="s">
        <v>2500</v>
      </c>
    </row>
    <row r="1027" spans="2:2" x14ac:dyDescent="0.25">
      <c r="B1027" s="35" t="s">
        <v>2501</v>
      </c>
    </row>
    <row r="1028" spans="2:2" x14ac:dyDescent="0.25">
      <c r="B1028" s="35" t="s">
        <v>2502</v>
      </c>
    </row>
    <row r="1029" spans="2:2" x14ac:dyDescent="0.25">
      <c r="B1029" s="35" t="s">
        <v>2503</v>
      </c>
    </row>
    <row r="1030" spans="2:2" x14ac:dyDescent="0.25">
      <c r="B1030" s="35" t="s">
        <v>2504</v>
      </c>
    </row>
    <row r="1031" spans="2:2" x14ac:dyDescent="0.25">
      <c r="B1031" s="35" t="s">
        <v>2505</v>
      </c>
    </row>
    <row r="1032" spans="2:2" x14ac:dyDescent="0.25">
      <c r="B1032" s="35" t="s">
        <v>2506</v>
      </c>
    </row>
    <row r="1033" spans="2:2" x14ac:dyDescent="0.25">
      <c r="B1033" s="35" t="s">
        <v>2507</v>
      </c>
    </row>
    <row r="1034" spans="2:2" x14ac:dyDescent="0.25">
      <c r="B1034" s="35" t="s">
        <v>2508</v>
      </c>
    </row>
    <row r="1035" spans="2:2" x14ac:dyDescent="0.25">
      <c r="B1035" s="35" t="s">
        <v>2509</v>
      </c>
    </row>
    <row r="1036" spans="2:2" x14ac:dyDescent="0.25">
      <c r="B1036" s="35" t="s">
        <v>2510</v>
      </c>
    </row>
    <row r="1037" spans="2:2" x14ac:dyDescent="0.25">
      <c r="B1037" s="35" t="s">
        <v>2511</v>
      </c>
    </row>
    <row r="1038" spans="2:2" x14ac:dyDescent="0.25">
      <c r="B1038" s="35" t="s">
        <v>2512</v>
      </c>
    </row>
    <row r="1039" spans="2:2" x14ac:dyDescent="0.25">
      <c r="B1039" s="35" t="s">
        <v>2513</v>
      </c>
    </row>
    <row r="1040" spans="2:2" x14ac:dyDescent="0.25">
      <c r="B1040" s="35" t="s">
        <v>2514</v>
      </c>
    </row>
    <row r="1041" spans="2:2" x14ac:dyDescent="0.25">
      <c r="B1041" s="35" t="s">
        <v>2515</v>
      </c>
    </row>
    <row r="1042" spans="2:2" x14ac:dyDescent="0.25">
      <c r="B1042" s="35" t="s">
        <v>2516</v>
      </c>
    </row>
    <row r="1043" spans="2:2" x14ac:dyDescent="0.25">
      <c r="B1043" s="35" t="s">
        <v>2517</v>
      </c>
    </row>
    <row r="1044" spans="2:2" x14ac:dyDescent="0.25">
      <c r="B1044" s="35" t="s">
        <v>2518</v>
      </c>
    </row>
    <row r="1045" spans="2:2" x14ac:dyDescent="0.25">
      <c r="B1045" s="35" t="s">
        <v>2519</v>
      </c>
    </row>
    <row r="1046" spans="2:2" x14ac:dyDescent="0.25">
      <c r="B1046" s="35" t="s">
        <v>2520</v>
      </c>
    </row>
    <row r="1047" spans="2:2" x14ac:dyDescent="0.25">
      <c r="B1047" s="35" t="s">
        <v>2521</v>
      </c>
    </row>
    <row r="1048" spans="2:2" x14ac:dyDescent="0.25">
      <c r="B1048" s="35" t="s">
        <v>2522</v>
      </c>
    </row>
    <row r="1049" spans="2:2" x14ac:dyDescent="0.25">
      <c r="B1049" s="35" t="s">
        <v>2523</v>
      </c>
    </row>
    <row r="1050" spans="2:2" x14ac:dyDescent="0.25">
      <c r="B1050" s="35" t="s">
        <v>2524</v>
      </c>
    </row>
    <row r="1051" spans="2:2" x14ac:dyDescent="0.25">
      <c r="B1051" s="35" t="s">
        <v>2525</v>
      </c>
    </row>
    <row r="1052" spans="2:2" x14ac:dyDescent="0.25">
      <c r="B1052" s="35" t="s">
        <v>2526</v>
      </c>
    </row>
    <row r="1053" spans="2:2" x14ac:dyDescent="0.25">
      <c r="B1053" s="35" t="s">
        <v>2527</v>
      </c>
    </row>
    <row r="1054" spans="2:2" x14ac:dyDescent="0.25">
      <c r="B1054" s="35" t="s">
        <v>2528</v>
      </c>
    </row>
    <row r="1055" spans="2:2" x14ac:dyDescent="0.25">
      <c r="B1055" s="35" t="s">
        <v>2529</v>
      </c>
    </row>
    <row r="1056" spans="2:2" x14ac:dyDescent="0.25">
      <c r="B1056" s="35" t="s">
        <v>2530</v>
      </c>
    </row>
    <row r="1057" spans="2:2" x14ac:dyDescent="0.25">
      <c r="B1057" s="35" t="s">
        <v>2531</v>
      </c>
    </row>
    <row r="1058" spans="2:2" x14ac:dyDescent="0.25">
      <c r="B1058" s="35" t="s">
        <v>2532</v>
      </c>
    </row>
    <row r="1059" spans="2:2" x14ac:dyDescent="0.25">
      <c r="B1059" s="35" t="s">
        <v>2533</v>
      </c>
    </row>
    <row r="1060" spans="2:2" x14ac:dyDescent="0.25">
      <c r="B1060" s="35" t="s">
        <v>2534</v>
      </c>
    </row>
    <row r="1061" spans="2:2" x14ac:dyDescent="0.25">
      <c r="B1061" s="35" t="s">
        <v>2535</v>
      </c>
    </row>
    <row r="1062" spans="2:2" x14ac:dyDescent="0.25">
      <c r="B1062" s="35" t="s">
        <v>2536</v>
      </c>
    </row>
    <row r="1063" spans="2:2" x14ac:dyDescent="0.25">
      <c r="B1063" s="35" t="s">
        <v>2537</v>
      </c>
    </row>
    <row r="1064" spans="2:2" x14ac:dyDescent="0.25">
      <c r="B1064" s="35" t="s">
        <v>2538</v>
      </c>
    </row>
    <row r="1065" spans="2:2" x14ac:dyDescent="0.25">
      <c r="B1065" s="35" t="s">
        <v>2539</v>
      </c>
    </row>
    <row r="1066" spans="2:2" x14ac:dyDescent="0.25">
      <c r="B1066" s="35" t="s">
        <v>2540</v>
      </c>
    </row>
    <row r="1067" spans="2:2" x14ac:dyDescent="0.25">
      <c r="B1067" s="35" t="s">
        <v>2541</v>
      </c>
    </row>
    <row r="1068" spans="2:2" x14ac:dyDescent="0.25">
      <c r="B1068" s="35" t="s">
        <v>2542</v>
      </c>
    </row>
    <row r="1069" spans="2:2" x14ac:dyDescent="0.25">
      <c r="B1069" s="35" t="s">
        <v>2543</v>
      </c>
    </row>
    <row r="1070" spans="2:2" x14ac:dyDescent="0.25">
      <c r="B1070" s="35" t="s">
        <v>2544</v>
      </c>
    </row>
    <row r="1071" spans="2:2" x14ac:dyDescent="0.25">
      <c r="B1071" s="35" t="s">
        <v>2545</v>
      </c>
    </row>
    <row r="1072" spans="2:2" x14ac:dyDescent="0.25">
      <c r="B1072" s="35" t="s">
        <v>2546</v>
      </c>
    </row>
    <row r="1073" spans="2:2" x14ac:dyDescent="0.25">
      <c r="B1073" s="35" t="s">
        <v>2547</v>
      </c>
    </row>
    <row r="1074" spans="2:2" x14ac:dyDescent="0.25">
      <c r="B1074" s="35" t="s">
        <v>2548</v>
      </c>
    </row>
    <row r="1075" spans="2:2" x14ac:dyDescent="0.25">
      <c r="B1075" s="35" t="s">
        <v>2549</v>
      </c>
    </row>
    <row r="1076" spans="2:2" x14ac:dyDescent="0.25">
      <c r="B1076" s="35" t="s">
        <v>2550</v>
      </c>
    </row>
    <row r="1077" spans="2:2" x14ac:dyDescent="0.25">
      <c r="B1077" s="35" t="s">
        <v>2551</v>
      </c>
    </row>
    <row r="1078" spans="2:2" x14ac:dyDescent="0.25">
      <c r="B1078" s="35" t="s">
        <v>2552</v>
      </c>
    </row>
    <row r="1079" spans="2:2" x14ac:dyDescent="0.25">
      <c r="B1079" s="35" t="s">
        <v>2553</v>
      </c>
    </row>
    <row r="1080" spans="2:2" x14ac:dyDescent="0.25">
      <c r="B1080" s="35" t="s">
        <v>2554</v>
      </c>
    </row>
    <row r="1081" spans="2:2" x14ac:dyDescent="0.25">
      <c r="B1081" s="35" t="s">
        <v>2555</v>
      </c>
    </row>
    <row r="1082" spans="2:2" x14ac:dyDescent="0.25">
      <c r="B1082" s="35" t="s">
        <v>2556</v>
      </c>
    </row>
    <row r="1083" spans="2:2" x14ac:dyDescent="0.25">
      <c r="B1083" s="35" t="s">
        <v>2557</v>
      </c>
    </row>
    <row r="1084" spans="2:2" x14ac:dyDescent="0.25">
      <c r="B1084" s="35" t="s">
        <v>2558</v>
      </c>
    </row>
    <row r="1085" spans="2:2" x14ac:dyDescent="0.25">
      <c r="B1085" s="35" t="s">
        <v>2559</v>
      </c>
    </row>
    <row r="1086" spans="2:2" x14ac:dyDescent="0.25">
      <c r="B1086" s="35" t="s">
        <v>2560</v>
      </c>
    </row>
    <row r="1087" spans="2:2" x14ac:dyDescent="0.25">
      <c r="B1087" s="35" t="s">
        <v>2561</v>
      </c>
    </row>
    <row r="1088" spans="2:2" x14ac:dyDescent="0.25">
      <c r="B1088" s="35" t="s">
        <v>2562</v>
      </c>
    </row>
    <row r="1089" spans="2:2" x14ac:dyDescent="0.25">
      <c r="B1089" s="35" t="s">
        <v>2563</v>
      </c>
    </row>
    <row r="1090" spans="2:2" x14ac:dyDescent="0.25">
      <c r="B1090" s="35" t="s">
        <v>2564</v>
      </c>
    </row>
    <row r="1091" spans="2:2" x14ac:dyDescent="0.25">
      <c r="B1091" s="35" t="s">
        <v>2565</v>
      </c>
    </row>
    <row r="1092" spans="2:2" x14ac:dyDescent="0.25">
      <c r="B1092" s="35" t="s">
        <v>2566</v>
      </c>
    </row>
    <row r="1093" spans="2:2" x14ac:dyDescent="0.25">
      <c r="B1093" s="35" t="s">
        <v>2567</v>
      </c>
    </row>
    <row r="1094" spans="2:2" x14ac:dyDescent="0.25">
      <c r="B1094" s="35" t="s">
        <v>2568</v>
      </c>
    </row>
    <row r="1095" spans="2:2" x14ac:dyDescent="0.25">
      <c r="B1095" s="35" t="s">
        <v>2569</v>
      </c>
    </row>
    <row r="1096" spans="2:2" x14ac:dyDescent="0.25">
      <c r="B1096" s="35" t="s">
        <v>2570</v>
      </c>
    </row>
    <row r="1097" spans="2:2" x14ac:dyDescent="0.25">
      <c r="B1097" s="35" t="s">
        <v>2571</v>
      </c>
    </row>
    <row r="1098" spans="2:2" x14ac:dyDescent="0.25">
      <c r="B1098" s="35" t="s">
        <v>2572</v>
      </c>
    </row>
    <row r="1099" spans="2:2" x14ac:dyDescent="0.25">
      <c r="B1099" s="35" t="s">
        <v>2573</v>
      </c>
    </row>
    <row r="1100" spans="2:2" x14ac:dyDescent="0.25">
      <c r="B1100" s="35" t="s">
        <v>2574</v>
      </c>
    </row>
    <row r="1101" spans="2:2" x14ac:dyDescent="0.25">
      <c r="B1101" s="35" t="s">
        <v>2575</v>
      </c>
    </row>
    <row r="1102" spans="2:2" x14ac:dyDescent="0.25">
      <c r="B1102" s="35" t="s">
        <v>2576</v>
      </c>
    </row>
    <row r="1103" spans="2:2" x14ac:dyDescent="0.25">
      <c r="B1103" s="35" t="s">
        <v>2577</v>
      </c>
    </row>
    <row r="1104" spans="2:2" x14ac:dyDescent="0.25">
      <c r="B1104" s="35" t="s">
        <v>2578</v>
      </c>
    </row>
    <row r="1105" spans="2:2" x14ac:dyDescent="0.25">
      <c r="B1105" s="35" t="s">
        <v>2579</v>
      </c>
    </row>
    <row r="1106" spans="2:2" x14ac:dyDescent="0.25">
      <c r="B1106" s="35" t="s">
        <v>2580</v>
      </c>
    </row>
    <row r="1107" spans="2:2" x14ac:dyDescent="0.25">
      <c r="B1107" s="35" t="s">
        <v>2581</v>
      </c>
    </row>
    <row r="1108" spans="2:2" x14ac:dyDescent="0.25">
      <c r="B1108" s="35" t="s">
        <v>2582</v>
      </c>
    </row>
    <row r="1109" spans="2:2" x14ac:dyDescent="0.25">
      <c r="B1109" s="35" t="s">
        <v>2583</v>
      </c>
    </row>
    <row r="1110" spans="2:2" x14ac:dyDescent="0.25">
      <c r="B1110" s="35" t="s">
        <v>2584</v>
      </c>
    </row>
    <row r="1111" spans="2:2" x14ac:dyDescent="0.25">
      <c r="B1111" s="35" t="s">
        <v>2585</v>
      </c>
    </row>
    <row r="1112" spans="2:2" x14ac:dyDescent="0.25">
      <c r="B1112" s="35" t="s">
        <v>2586</v>
      </c>
    </row>
    <row r="1113" spans="2:2" x14ac:dyDescent="0.25">
      <c r="B1113" s="35" t="s">
        <v>2587</v>
      </c>
    </row>
    <row r="1114" spans="2:2" x14ac:dyDescent="0.25">
      <c r="B1114" s="35" t="s">
        <v>2588</v>
      </c>
    </row>
    <row r="1115" spans="2:2" x14ac:dyDescent="0.25">
      <c r="B1115" s="35" t="s">
        <v>2589</v>
      </c>
    </row>
    <row r="1116" spans="2:2" x14ac:dyDescent="0.25">
      <c r="B1116" s="35" t="s">
        <v>2590</v>
      </c>
    </row>
    <row r="1117" spans="2:2" x14ac:dyDescent="0.25">
      <c r="B1117" s="35" t="s">
        <v>2591</v>
      </c>
    </row>
    <row r="1118" spans="2:2" x14ac:dyDescent="0.25">
      <c r="B1118" s="35" t="s">
        <v>2592</v>
      </c>
    </row>
    <row r="1119" spans="2:2" x14ac:dyDescent="0.25">
      <c r="B1119" s="35" t="s">
        <v>2593</v>
      </c>
    </row>
    <row r="1120" spans="2:2" x14ac:dyDescent="0.25">
      <c r="B1120" s="35" t="s">
        <v>2594</v>
      </c>
    </row>
    <row r="1121" spans="2:2" x14ac:dyDescent="0.25">
      <c r="B1121" s="35" t="s">
        <v>2595</v>
      </c>
    </row>
    <row r="1122" spans="2:2" x14ac:dyDescent="0.25">
      <c r="B1122" s="35" t="s">
        <v>2596</v>
      </c>
    </row>
    <row r="1123" spans="2:2" x14ac:dyDescent="0.25">
      <c r="B1123" s="35" t="s">
        <v>2597</v>
      </c>
    </row>
    <row r="1124" spans="2:2" x14ac:dyDescent="0.25">
      <c r="B1124" s="35" t="s">
        <v>2598</v>
      </c>
    </row>
    <row r="1125" spans="2:2" x14ac:dyDescent="0.25">
      <c r="B1125" s="35" t="s">
        <v>2599</v>
      </c>
    </row>
    <row r="1126" spans="2:2" x14ac:dyDescent="0.25">
      <c r="B1126" s="35" t="s">
        <v>2600</v>
      </c>
    </row>
    <row r="1127" spans="2:2" x14ac:dyDescent="0.25">
      <c r="B1127" s="35" t="s">
        <v>2601</v>
      </c>
    </row>
    <row r="1128" spans="2:2" x14ac:dyDescent="0.25">
      <c r="B1128" s="35" t="s">
        <v>2602</v>
      </c>
    </row>
    <row r="1129" spans="2:2" x14ac:dyDescent="0.25">
      <c r="B1129" s="35" t="s">
        <v>2603</v>
      </c>
    </row>
    <row r="1130" spans="2:2" x14ac:dyDescent="0.25">
      <c r="B1130" s="35" t="s">
        <v>2604</v>
      </c>
    </row>
    <row r="1131" spans="2:2" x14ac:dyDescent="0.25">
      <c r="B1131" s="35" t="s">
        <v>2605</v>
      </c>
    </row>
    <row r="1132" spans="2:2" x14ac:dyDescent="0.25">
      <c r="B1132" s="35" t="s">
        <v>2606</v>
      </c>
    </row>
    <row r="1133" spans="2:2" x14ac:dyDescent="0.25">
      <c r="B1133" s="35" t="s">
        <v>2607</v>
      </c>
    </row>
    <row r="1134" spans="2:2" x14ac:dyDescent="0.25">
      <c r="B1134" s="35" t="s">
        <v>2608</v>
      </c>
    </row>
    <row r="1135" spans="2:2" x14ac:dyDescent="0.25">
      <c r="B1135" s="35" t="s">
        <v>2609</v>
      </c>
    </row>
    <row r="1136" spans="2:2" x14ac:dyDescent="0.25">
      <c r="B1136" s="35" t="s">
        <v>2610</v>
      </c>
    </row>
    <row r="1137" spans="2:2" x14ac:dyDescent="0.25">
      <c r="B1137" s="35" t="s">
        <v>2611</v>
      </c>
    </row>
    <row r="1138" spans="2:2" x14ac:dyDescent="0.25">
      <c r="B1138" s="35" t="s">
        <v>2612</v>
      </c>
    </row>
    <row r="1139" spans="2:2" x14ac:dyDescent="0.25">
      <c r="B1139" s="35" t="s">
        <v>2613</v>
      </c>
    </row>
    <row r="1140" spans="2:2" x14ac:dyDescent="0.25">
      <c r="B1140" s="35" t="s">
        <v>2614</v>
      </c>
    </row>
    <row r="1141" spans="2:2" x14ac:dyDescent="0.25">
      <c r="B1141" s="35" t="s">
        <v>2615</v>
      </c>
    </row>
    <row r="1142" spans="2:2" x14ac:dyDescent="0.25">
      <c r="B1142" s="35" t="s">
        <v>2616</v>
      </c>
    </row>
    <row r="1143" spans="2:2" x14ac:dyDescent="0.25">
      <c r="B1143" s="35" t="s">
        <v>2617</v>
      </c>
    </row>
    <row r="1144" spans="2:2" x14ac:dyDescent="0.25">
      <c r="B1144" s="35" t="s">
        <v>2618</v>
      </c>
    </row>
    <row r="1145" spans="2:2" x14ac:dyDescent="0.25">
      <c r="B1145" s="35" t="s">
        <v>2619</v>
      </c>
    </row>
    <row r="1146" spans="2:2" x14ac:dyDescent="0.25">
      <c r="B1146" s="35" t="s">
        <v>2620</v>
      </c>
    </row>
    <row r="1147" spans="2:2" x14ac:dyDescent="0.25">
      <c r="B1147" s="35" t="s">
        <v>2621</v>
      </c>
    </row>
    <row r="1148" spans="2:2" x14ac:dyDescent="0.25">
      <c r="B1148" s="35" t="s">
        <v>2622</v>
      </c>
    </row>
    <row r="1149" spans="2:2" x14ac:dyDescent="0.25">
      <c r="B1149" s="35" t="s">
        <v>2623</v>
      </c>
    </row>
    <row r="1150" spans="2:2" x14ac:dyDescent="0.25">
      <c r="B1150" s="35" t="s">
        <v>2624</v>
      </c>
    </row>
    <row r="1151" spans="2:2" x14ac:dyDescent="0.25">
      <c r="B1151" s="35" t="s">
        <v>2625</v>
      </c>
    </row>
    <row r="1152" spans="2:2" x14ac:dyDescent="0.25">
      <c r="B1152" s="35" t="s">
        <v>2626</v>
      </c>
    </row>
    <row r="1153" spans="2:2" x14ac:dyDescent="0.25">
      <c r="B1153" s="35" t="s">
        <v>2627</v>
      </c>
    </row>
    <row r="1154" spans="2:2" x14ac:dyDescent="0.25">
      <c r="B1154" s="35" t="s">
        <v>2628</v>
      </c>
    </row>
    <row r="1155" spans="2:2" x14ac:dyDescent="0.25">
      <c r="B1155" s="35" t="s">
        <v>2629</v>
      </c>
    </row>
    <row r="1156" spans="2:2" x14ac:dyDescent="0.25">
      <c r="B1156" s="35" t="s">
        <v>2630</v>
      </c>
    </row>
    <row r="1157" spans="2:2" x14ac:dyDescent="0.25">
      <c r="B1157" s="35" t="s">
        <v>2631</v>
      </c>
    </row>
    <row r="1158" spans="2:2" x14ac:dyDescent="0.25">
      <c r="B1158" s="35" t="s">
        <v>2632</v>
      </c>
    </row>
    <row r="1159" spans="2:2" x14ac:dyDescent="0.25">
      <c r="B1159" s="35" t="s">
        <v>2633</v>
      </c>
    </row>
    <row r="1160" spans="2:2" x14ac:dyDescent="0.25">
      <c r="B1160" s="35" t="s">
        <v>2634</v>
      </c>
    </row>
    <row r="1161" spans="2:2" x14ac:dyDescent="0.25">
      <c r="B1161" s="35" t="s">
        <v>2635</v>
      </c>
    </row>
    <row r="1162" spans="2:2" x14ac:dyDescent="0.25">
      <c r="B1162" s="35" t="s">
        <v>2636</v>
      </c>
    </row>
    <row r="1163" spans="2:2" x14ac:dyDescent="0.25">
      <c r="B1163" s="35" t="s">
        <v>2637</v>
      </c>
    </row>
    <row r="1164" spans="2:2" x14ac:dyDescent="0.25">
      <c r="B1164" s="35" t="s">
        <v>2638</v>
      </c>
    </row>
    <row r="1165" spans="2:2" x14ac:dyDescent="0.25">
      <c r="B1165" s="35" t="s">
        <v>2639</v>
      </c>
    </row>
    <row r="1166" spans="2:2" x14ac:dyDescent="0.25">
      <c r="B1166" s="35" t="s">
        <v>2640</v>
      </c>
    </row>
    <row r="1167" spans="2:2" x14ac:dyDescent="0.25">
      <c r="B1167" s="35" t="s">
        <v>2641</v>
      </c>
    </row>
    <row r="1168" spans="2:2" x14ac:dyDescent="0.25">
      <c r="B1168" s="35" t="s">
        <v>2642</v>
      </c>
    </row>
    <row r="1169" spans="2:2" x14ac:dyDescent="0.25">
      <c r="B1169" s="35" t="s">
        <v>2643</v>
      </c>
    </row>
    <row r="1170" spans="2:2" x14ac:dyDescent="0.25">
      <c r="B1170" s="35" t="s">
        <v>2644</v>
      </c>
    </row>
    <row r="1171" spans="2:2" x14ac:dyDescent="0.25">
      <c r="B1171" s="35" t="s">
        <v>2645</v>
      </c>
    </row>
    <row r="1172" spans="2:2" x14ac:dyDescent="0.25">
      <c r="B1172" s="35" t="s">
        <v>2646</v>
      </c>
    </row>
    <row r="1173" spans="2:2" x14ac:dyDescent="0.25">
      <c r="B1173" s="35" t="s">
        <v>2647</v>
      </c>
    </row>
    <row r="1174" spans="2:2" x14ac:dyDescent="0.25">
      <c r="B1174" s="35" t="s">
        <v>2648</v>
      </c>
    </row>
    <row r="1175" spans="2:2" x14ac:dyDescent="0.25">
      <c r="B1175" s="35" t="s">
        <v>2649</v>
      </c>
    </row>
    <row r="1176" spans="2:2" x14ac:dyDescent="0.25">
      <c r="B1176" s="35" t="s">
        <v>2650</v>
      </c>
    </row>
    <row r="1177" spans="2:2" x14ac:dyDescent="0.25">
      <c r="B1177" s="35" t="s">
        <v>2651</v>
      </c>
    </row>
    <row r="1178" spans="2:2" x14ac:dyDescent="0.25">
      <c r="B1178" s="35" t="s">
        <v>2652</v>
      </c>
    </row>
    <row r="1179" spans="2:2" x14ac:dyDescent="0.25">
      <c r="B1179" s="35" t="s">
        <v>2653</v>
      </c>
    </row>
    <row r="1180" spans="2:2" x14ac:dyDescent="0.25">
      <c r="B1180" s="35" t="s">
        <v>2654</v>
      </c>
    </row>
    <row r="1181" spans="2:2" x14ac:dyDescent="0.25">
      <c r="B1181" s="35" t="s">
        <v>2655</v>
      </c>
    </row>
    <row r="1182" spans="2:2" x14ac:dyDescent="0.25">
      <c r="B1182" s="35" t="s">
        <v>2656</v>
      </c>
    </row>
    <row r="1183" spans="2:2" x14ac:dyDescent="0.25">
      <c r="B1183" s="35" t="s">
        <v>2657</v>
      </c>
    </row>
    <row r="1184" spans="2:2" x14ac:dyDescent="0.25">
      <c r="B1184" s="35" t="s">
        <v>2658</v>
      </c>
    </row>
    <row r="1185" spans="2:2" x14ac:dyDescent="0.25">
      <c r="B1185" s="35" t="s">
        <v>2659</v>
      </c>
    </row>
    <row r="1186" spans="2:2" x14ac:dyDescent="0.25">
      <c r="B1186" s="35" t="s">
        <v>2660</v>
      </c>
    </row>
    <row r="1187" spans="2:2" x14ac:dyDescent="0.25">
      <c r="B1187" s="35" t="s">
        <v>2661</v>
      </c>
    </row>
    <row r="1188" spans="2:2" x14ac:dyDescent="0.25">
      <c r="B1188" s="35" t="s">
        <v>2662</v>
      </c>
    </row>
    <row r="1189" spans="2:2" x14ac:dyDescent="0.25">
      <c r="B1189" s="35" t="s">
        <v>2663</v>
      </c>
    </row>
    <row r="1190" spans="2:2" x14ac:dyDescent="0.25">
      <c r="B1190" s="35" t="s">
        <v>2664</v>
      </c>
    </row>
    <row r="1191" spans="2:2" x14ac:dyDescent="0.25">
      <c r="B1191" s="35" t="s">
        <v>2665</v>
      </c>
    </row>
    <row r="1192" spans="2:2" x14ac:dyDescent="0.25">
      <c r="B1192" s="35" t="s">
        <v>2666</v>
      </c>
    </row>
    <row r="1193" spans="2:2" x14ac:dyDescent="0.25">
      <c r="B1193" s="35" t="s">
        <v>2667</v>
      </c>
    </row>
    <row r="1194" spans="2:2" x14ac:dyDescent="0.25">
      <c r="B1194" s="35" t="s">
        <v>2668</v>
      </c>
    </row>
    <row r="1195" spans="2:2" x14ac:dyDescent="0.25">
      <c r="B1195" s="35" t="s">
        <v>2669</v>
      </c>
    </row>
    <row r="1196" spans="2:2" x14ac:dyDescent="0.25">
      <c r="B1196" s="35" t="s">
        <v>2670</v>
      </c>
    </row>
    <row r="1197" spans="2:2" x14ac:dyDescent="0.25">
      <c r="B1197" s="35" t="s">
        <v>2671</v>
      </c>
    </row>
    <row r="1198" spans="2:2" x14ac:dyDescent="0.25">
      <c r="B1198" s="35" t="s">
        <v>2672</v>
      </c>
    </row>
    <row r="1199" spans="2:2" x14ac:dyDescent="0.25">
      <c r="B1199" s="35" t="s">
        <v>2673</v>
      </c>
    </row>
    <row r="1200" spans="2:2" x14ac:dyDescent="0.25">
      <c r="B1200" s="35" t="s">
        <v>2674</v>
      </c>
    </row>
    <row r="1201" spans="2:2" x14ac:dyDescent="0.25">
      <c r="B1201" s="35" t="s">
        <v>2675</v>
      </c>
    </row>
    <row r="1202" spans="2:2" x14ac:dyDescent="0.25">
      <c r="B1202" s="35" t="s">
        <v>2676</v>
      </c>
    </row>
    <row r="1203" spans="2:2" x14ac:dyDescent="0.25">
      <c r="B1203" s="35" t="s">
        <v>2677</v>
      </c>
    </row>
    <row r="1204" spans="2:2" x14ac:dyDescent="0.25">
      <c r="B1204" s="35" t="s">
        <v>2678</v>
      </c>
    </row>
    <row r="1205" spans="2:2" x14ac:dyDescent="0.25">
      <c r="B1205" s="35" t="s">
        <v>2679</v>
      </c>
    </row>
    <row r="1206" spans="2:2" x14ac:dyDescent="0.25">
      <c r="B1206" s="35" t="s">
        <v>2680</v>
      </c>
    </row>
    <row r="1207" spans="2:2" x14ac:dyDescent="0.25">
      <c r="B1207" s="35" t="s">
        <v>2681</v>
      </c>
    </row>
    <row r="1208" spans="2:2" x14ac:dyDescent="0.25">
      <c r="B1208" s="35" t="s">
        <v>2682</v>
      </c>
    </row>
    <row r="1209" spans="2:2" x14ac:dyDescent="0.25">
      <c r="B1209" s="35" t="s">
        <v>2683</v>
      </c>
    </row>
    <row r="1210" spans="2:2" x14ac:dyDescent="0.25">
      <c r="B1210" s="35" t="s">
        <v>2684</v>
      </c>
    </row>
    <row r="1211" spans="2:2" x14ac:dyDescent="0.25">
      <c r="B1211" s="35" t="s">
        <v>2685</v>
      </c>
    </row>
    <row r="1212" spans="2:2" x14ac:dyDescent="0.25">
      <c r="B1212" s="35" t="s">
        <v>2686</v>
      </c>
    </row>
    <row r="1213" spans="2:2" x14ac:dyDescent="0.25">
      <c r="B1213" s="35" t="s">
        <v>2687</v>
      </c>
    </row>
    <row r="1214" spans="2:2" x14ac:dyDescent="0.25">
      <c r="B1214" s="35" t="s">
        <v>2688</v>
      </c>
    </row>
    <row r="1215" spans="2:2" x14ac:dyDescent="0.25">
      <c r="B1215" s="35" t="s">
        <v>2689</v>
      </c>
    </row>
    <row r="1216" spans="2:2" x14ac:dyDescent="0.25">
      <c r="B1216" s="35" t="s">
        <v>2690</v>
      </c>
    </row>
    <row r="1217" spans="2:2" x14ac:dyDescent="0.25">
      <c r="B1217" s="35" t="s">
        <v>2691</v>
      </c>
    </row>
    <row r="1218" spans="2:2" x14ac:dyDescent="0.25">
      <c r="B1218" s="35" t="s">
        <v>2692</v>
      </c>
    </row>
    <row r="1219" spans="2:2" x14ac:dyDescent="0.25">
      <c r="B1219" s="35" t="s">
        <v>2693</v>
      </c>
    </row>
    <row r="1220" spans="2:2" x14ac:dyDescent="0.25">
      <c r="B1220" s="35" t="s">
        <v>2694</v>
      </c>
    </row>
    <row r="1221" spans="2:2" x14ac:dyDescent="0.25">
      <c r="B1221" s="35" t="s">
        <v>2695</v>
      </c>
    </row>
    <row r="1222" spans="2:2" x14ac:dyDescent="0.25">
      <c r="B1222" s="35" t="s">
        <v>2696</v>
      </c>
    </row>
    <row r="1223" spans="2:2" x14ac:dyDescent="0.25">
      <c r="B1223" s="35" t="s">
        <v>2697</v>
      </c>
    </row>
    <row r="1224" spans="2:2" x14ac:dyDescent="0.25">
      <c r="B1224" s="35" t="s">
        <v>2698</v>
      </c>
    </row>
    <row r="1225" spans="2:2" x14ac:dyDescent="0.25">
      <c r="B1225" s="35" t="s">
        <v>2699</v>
      </c>
    </row>
    <row r="1226" spans="2:2" x14ac:dyDescent="0.25">
      <c r="B1226" s="35" t="s">
        <v>2700</v>
      </c>
    </row>
    <row r="1227" spans="2:2" x14ac:dyDescent="0.25">
      <c r="B1227" s="35" t="s">
        <v>2701</v>
      </c>
    </row>
    <row r="1228" spans="2:2" x14ac:dyDescent="0.25">
      <c r="B1228" s="35" t="s">
        <v>2702</v>
      </c>
    </row>
    <row r="1229" spans="2:2" x14ac:dyDescent="0.25">
      <c r="B1229" s="35" t="s">
        <v>2703</v>
      </c>
    </row>
    <row r="1230" spans="2:2" x14ac:dyDescent="0.25">
      <c r="B1230" s="35" t="s">
        <v>2704</v>
      </c>
    </row>
    <row r="1231" spans="2:2" x14ac:dyDescent="0.25">
      <c r="B1231" s="35" t="s">
        <v>2705</v>
      </c>
    </row>
    <row r="1232" spans="2:2" x14ac:dyDescent="0.25">
      <c r="B1232" s="35" t="s">
        <v>2706</v>
      </c>
    </row>
    <row r="1233" spans="2:2" x14ac:dyDescent="0.25">
      <c r="B1233" s="35" t="s">
        <v>2707</v>
      </c>
    </row>
    <row r="1234" spans="2:2" x14ac:dyDescent="0.25">
      <c r="B1234" s="35" t="s">
        <v>2708</v>
      </c>
    </row>
    <row r="1235" spans="2:2" x14ac:dyDescent="0.25">
      <c r="B1235" s="35" t="s">
        <v>2709</v>
      </c>
    </row>
    <row r="1236" spans="2:2" x14ac:dyDescent="0.25">
      <c r="B1236" s="35" t="s">
        <v>2710</v>
      </c>
    </row>
    <row r="1237" spans="2:2" x14ac:dyDescent="0.25">
      <c r="B1237" s="35" t="s">
        <v>2711</v>
      </c>
    </row>
    <row r="1238" spans="2:2" x14ac:dyDescent="0.25">
      <c r="B1238" s="35" t="s">
        <v>2712</v>
      </c>
    </row>
    <row r="1239" spans="2:2" x14ac:dyDescent="0.25">
      <c r="B1239" s="35" t="s">
        <v>2713</v>
      </c>
    </row>
    <row r="1240" spans="2:2" x14ac:dyDescent="0.25">
      <c r="B1240" s="35" t="s">
        <v>2714</v>
      </c>
    </row>
    <row r="1241" spans="2:2" x14ac:dyDescent="0.25">
      <c r="B1241" s="35" t="s">
        <v>2715</v>
      </c>
    </row>
    <row r="1242" spans="2:2" x14ac:dyDescent="0.25">
      <c r="B1242" s="35" t="s">
        <v>2716</v>
      </c>
    </row>
    <row r="1243" spans="2:2" x14ac:dyDescent="0.25">
      <c r="B1243" s="35" t="s">
        <v>2717</v>
      </c>
    </row>
    <row r="1244" spans="2:2" x14ac:dyDescent="0.25">
      <c r="B1244" s="35" t="s">
        <v>2718</v>
      </c>
    </row>
    <row r="1245" spans="2:2" x14ac:dyDescent="0.25">
      <c r="B1245" s="35" t="s">
        <v>2719</v>
      </c>
    </row>
    <row r="1246" spans="2:2" x14ac:dyDescent="0.25">
      <c r="B1246" s="35" t="s">
        <v>2720</v>
      </c>
    </row>
    <row r="1247" spans="2:2" x14ac:dyDescent="0.25">
      <c r="B1247" s="35" t="s">
        <v>2721</v>
      </c>
    </row>
    <row r="1248" spans="2:2" x14ac:dyDescent="0.25">
      <c r="B1248" s="35" t="s">
        <v>2722</v>
      </c>
    </row>
    <row r="1249" spans="2:2" x14ac:dyDescent="0.25">
      <c r="B1249" s="35" t="s">
        <v>2723</v>
      </c>
    </row>
    <row r="1250" spans="2:2" x14ac:dyDescent="0.25">
      <c r="B1250" s="35" t="s">
        <v>2724</v>
      </c>
    </row>
    <row r="1251" spans="2:2" x14ac:dyDescent="0.25">
      <c r="B1251" s="35" t="s">
        <v>2725</v>
      </c>
    </row>
    <row r="1252" spans="2:2" x14ac:dyDescent="0.25">
      <c r="B1252" s="35" t="s">
        <v>2726</v>
      </c>
    </row>
    <row r="1253" spans="2:2" x14ac:dyDescent="0.25">
      <c r="B1253" s="35" t="s">
        <v>2727</v>
      </c>
    </row>
    <row r="1254" spans="2:2" x14ac:dyDescent="0.25">
      <c r="B1254" s="35" t="s">
        <v>2728</v>
      </c>
    </row>
    <row r="1255" spans="2:2" x14ac:dyDescent="0.25">
      <c r="B1255" s="35" t="s">
        <v>2729</v>
      </c>
    </row>
    <row r="1256" spans="2:2" x14ac:dyDescent="0.25">
      <c r="B1256" s="35" t="s">
        <v>2730</v>
      </c>
    </row>
    <row r="1257" spans="2:2" x14ac:dyDescent="0.25">
      <c r="B1257" s="35" t="s">
        <v>2731</v>
      </c>
    </row>
    <row r="1258" spans="2:2" x14ac:dyDescent="0.25">
      <c r="B1258" s="35" t="s">
        <v>2732</v>
      </c>
    </row>
    <row r="1259" spans="2:2" x14ac:dyDescent="0.25">
      <c r="B1259" s="35" t="s">
        <v>2733</v>
      </c>
    </row>
    <row r="1260" spans="2:2" x14ac:dyDescent="0.25">
      <c r="B1260" s="35" t="s">
        <v>2734</v>
      </c>
    </row>
    <row r="1261" spans="2:2" x14ac:dyDescent="0.25">
      <c r="B1261" s="35" t="s">
        <v>2735</v>
      </c>
    </row>
    <row r="1262" spans="2:2" x14ac:dyDescent="0.25">
      <c r="B1262" s="35" t="s">
        <v>2736</v>
      </c>
    </row>
    <row r="1263" spans="2:2" x14ac:dyDescent="0.25">
      <c r="B1263" s="35" t="s">
        <v>2737</v>
      </c>
    </row>
    <row r="1264" spans="2:2" x14ac:dyDescent="0.25">
      <c r="B1264" s="35" t="s">
        <v>2738</v>
      </c>
    </row>
    <row r="1265" spans="2:2" x14ac:dyDescent="0.25">
      <c r="B1265" s="35" t="s">
        <v>2739</v>
      </c>
    </row>
    <row r="1266" spans="2:2" x14ac:dyDescent="0.25">
      <c r="B1266" s="35" t="s">
        <v>2740</v>
      </c>
    </row>
    <row r="1267" spans="2:2" x14ac:dyDescent="0.25">
      <c r="B1267" s="35" t="s">
        <v>2741</v>
      </c>
    </row>
    <row r="1268" spans="2:2" x14ac:dyDescent="0.25">
      <c r="B1268" s="35" t="s">
        <v>2742</v>
      </c>
    </row>
    <row r="1269" spans="2:2" x14ac:dyDescent="0.25">
      <c r="B1269" s="35" t="s">
        <v>2743</v>
      </c>
    </row>
    <row r="1270" spans="2:2" x14ac:dyDescent="0.25">
      <c r="B1270" s="35" t="s">
        <v>2744</v>
      </c>
    </row>
    <row r="1271" spans="2:2" x14ac:dyDescent="0.25">
      <c r="B1271" s="35" t="s">
        <v>2745</v>
      </c>
    </row>
    <row r="1272" spans="2:2" x14ac:dyDescent="0.25">
      <c r="B1272" s="35" t="s">
        <v>2746</v>
      </c>
    </row>
    <row r="1273" spans="2:2" x14ac:dyDescent="0.25">
      <c r="B1273" s="35" t="s">
        <v>2747</v>
      </c>
    </row>
    <row r="1274" spans="2:2" x14ac:dyDescent="0.25">
      <c r="B1274" s="35" t="s">
        <v>2748</v>
      </c>
    </row>
    <row r="1275" spans="2:2" x14ac:dyDescent="0.25">
      <c r="B1275" s="35" t="s">
        <v>2749</v>
      </c>
    </row>
    <row r="1276" spans="2:2" x14ac:dyDescent="0.25">
      <c r="B1276" s="35" t="s">
        <v>2750</v>
      </c>
    </row>
    <row r="1277" spans="2:2" x14ac:dyDescent="0.25">
      <c r="B1277" s="35" t="s">
        <v>2751</v>
      </c>
    </row>
    <row r="1278" spans="2:2" x14ac:dyDescent="0.25">
      <c r="B1278" s="35" t="s">
        <v>2752</v>
      </c>
    </row>
    <row r="1279" spans="2:2" x14ac:dyDescent="0.25">
      <c r="B1279" s="35" t="s">
        <v>2753</v>
      </c>
    </row>
    <row r="1280" spans="2:2" x14ac:dyDescent="0.25">
      <c r="B1280" s="35" t="s">
        <v>2754</v>
      </c>
    </row>
    <row r="1281" spans="2:2" x14ac:dyDescent="0.25">
      <c r="B1281" s="35" t="s">
        <v>2755</v>
      </c>
    </row>
    <row r="1282" spans="2:2" x14ac:dyDescent="0.25">
      <c r="B1282" s="35" t="s">
        <v>2756</v>
      </c>
    </row>
    <row r="1283" spans="2:2" x14ac:dyDescent="0.25">
      <c r="B1283" s="35" t="s">
        <v>2757</v>
      </c>
    </row>
    <row r="1284" spans="2:2" x14ac:dyDescent="0.25">
      <c r="B1284" s="35" t="s">
        <v>2758</v>
      </c>
    </row>
    <row r="1285" spans="2:2" x14ac:dyDescent="0.25">
      <c r="B1285" s="35" t="s">
        <v>2759</v>
      </c>
    </row>
    <row r="1286" spans="2:2" x14ac:dyDescent="0.25">
      <c r="B1286" s="35" t="s">
        <v>2760</v>
      </c>
    </row>
    <row r="1287" spans="2:2" x14ac:dyDescent="0.25">
      <c r="B1287" s="35" t="s">
        <v>2761</v>
      </c>
    </row>
    <row r="1288" spans="2:2" x14ac:dyDescent="0.25">
      <c r="B1288" s="35" t="s">
        <v>2762</v>
      </c>
    </row>
    <row r="1289" spans="2:2" x14ac:dyDescent="0.25">
      <c r="B1289" s="35" t="s">
        <v>2763</v>
      </c>
    </row>
    <row r="1290" spans="2:2" x14ac:dyDescent="0.25">
      <c r="B1290" s="35" t="s">
        <v>2764</v>
      </c>
    </row>
    <row r="1291" spans="2:2" x14ac:dyDescent="0.25">
      <c r="B1291" s="35" t="s">
        <v>2765</v>
      </c>
    </row>
    <row r="1292" spans="2:2" x14ac:dyDescent="0.25">
      <c r="B1292" s="35" t="s">
        <v>2766</v>
      </c>
    </row>
    <row r="1293" spans="2:2" x14ac:dyDescent="0.25">
      <c r="B1293" s="35" t="s">
        <v>2767</v>
      </c>
    </row>
    <row r="1294" spans="2:2" x14ac:dyDescent="0.25">
      <c r="B1294" s="35" t="s">
        <v>2768</v>
      </c>
    </row>
    <row r="1295" spans="2:2" x14ac:dyDescent="0.25">
      <c r="B1295" s="35" t="s">
        <v>2769</v>
      </c>
    </row>
    <row r="1296" spans="2:2" x14ac:dyDescent="0.25">
      <c r="B1296" s="35" t="s">
        <v>2770</v>
      </c>
    </row>
    <row r="1297" spans="2:2" x14ac:dyDescent="0.25">
      <c r="B1297" s="35" t="s">
        <v>2771</v>
      </c>
    </row>
    <row r="1298" spans="2:2" x14ac:dyDescent="0.25">
      <c r="B1298" s="35" t="s">
        <v>2772</v>
      </c>
    </row>
    <row r="1299" spans="2:2" x14ac:dyDescent="0.25">
      <c r="B1299" s="35" t="s">
        <v>2773</v>
      </c>
    </row>
    <row r="1300" spans="2:2" x14ac:dyDescent="0.25">
      <c r="B1300" s="35" t="s">
        <v>2774</v>
      </c>
    </row>
    <row r="1301" spans="2:2" x14ac:dyDescent="0.25">
      <c r="B1301" s="35" t="s">
        <v>2775</v>
      </c>
    </row>
    <row r="1302" spans="2:2" x14ac:dyDescent="0.25">
      <c r="B1302" s="35" t="s">
        <v>2776</v>
      </c>
    </row>
    <row r="1303" spans="2:2" x14ac:dyDescent="0.25">
      <c r="B1303" s="35" t="s">
        <v>2777</v>
      </c>
    </row>
    <row r="1304" spans="2:2" x14ac:dyDescent="0.25">
      <c r="B1304" s="35" t="s">
        <v>2778</v>
      </c>
    </row>
    <row r="1305" spans="2:2" x14ac:dyDescent="0.25">
      <c r="B1305" s="35" t="s">
        <v>2779</v>
      </c>
    </row>
    <row r="1306" spans="2:2" x14ac:dyDescent="0.25">
      <c r="B1306" s="35" t="s">
        <v>2780</v>
      </c>
    </row>
    <row r="1307" spans="2:2" x14ac:dyDescent="0.25">
      <c r="B1307" s="35" t="s">
        <v>2781</v>
      </c>
    </row>
    <row r="1308" spans="2:2" x14ac:dyDescent="0.25">
      <c r="B1308" s="35" t="s">
        <v>2782</v>
      </c>
    </row>
    <row r="1309" spans="2:2" x14ac:dyDescent="0.25">
      <c r="B1309" s="35" t="s">
        <v>2783</v>
      </c>
    </row>
    <row r="1310" spans="2:2" x14ac:dyDescent="0.25">
      <c r="B1310" s="35" t="s">
        <v>2784</v>
      </c>
    </row>
    <row r="1311" spans="2:2" x14ac:dyDescent="0.25">
      <c r="B1311" s="35" t="s">
        <v>2785</v>
      </c>
    </row>
    <row r="1312" spans="2:2" x14ac:dyDescent="0.25">
      <c r="B1312" s="35" t="s">
        <v>2786</v>
      </c>
    </row>
    <row r="1313" spans="2:2" x14ac:dyDescent="0.25">
      <c r="B1313" s="35" t="s">
        <v>2787</v>
      </c>
    </row>
    <row r="1314" spans="2:2" x14ac:dyDescent="0.25">
      <c r="B1314" s="35" t="s">
        <v>2788</v>
      </c>
    </row>
    <row r="1315" spans="2:2" x14ac:dyDescent="0.25">
      <c r="B1315" s="35" t="s">
        <v>2789</v>
      </c>
    </row>
    <row r="1316" spans="2:2" x14ac:dyDescent="0.25">
      <c r="B1316" s="35" t="s">
        <v>2790</v>
      </c>
    </row>
    <row r="1317" spans="2:2" x14ac:dyDescent="0.25">
      <c r="B1317" s="35" t="s">
        <v>2791</v>
      </c>
    </row>
    <row r="1318" spans="2:2" x14ac:dyDescent="0.25">
      <c r="B1318" s="35" t="s">
        <v>2792</v>
      </c>
    </row>
    <row r="1319" spans="2:2" x14ac:dyDescent="0.25">
      <c r="B1319" s="35" t="s">
        <v>2793</v>
      </c>
    </row>
    <row r="1320" spans="2:2" x14ac:dyDescent="0.25">
      <c r="B1320" s="35" t="s">
        <v>2794</v>
      </c>
    </row>
    <row r="1321" spans="2:2" x14ac:dyDescent="0.25">
      <c r="B1321" s="35" t="s">
        <v>2795</v>
      </c>
    </row>
    <row r="1322" spans="2:2" x14ac:dyDescent="0.25">
      <c r="B1322" s="35" t="s">
        <v>2796</v>
      </c>
    </row>
    <row r="1323" spans="2:2" x14ac:dyDescent="0.25">
      <c r="B1323" s="35" t="s">
        <v>2797</v>
      </c>
    </row>
    <row r="1324" spans="2:2" x14ac:dyDescent="0.25">
      <c r="B1324" s="35" t="s">
        <v>2798</v>
      </c>
    </row>
    <row r="1325" spans="2:2" x14ac:dyDescent="0.25">
      <c r="B1325" s="35" t="s">
        <v>2799</v>
      </c>
    </row>
    <row r="1326" spans="2:2" x14ac:dyDescent="0.25">
      <c r="B1326" s="35" t="s">
        <v>2800</v>
      </c>
    </row>
    <row r="1327" spans="2:2" x14ac:dyDescent="0.25">
      <c r="B1327" s="35" t="s">
        <v>2801</v>
      </c>
    </row>
    <row r="1328" spans="2:2" x14ac:dyDescent="0.25">
      <c r="B1328" s="35" t="s">
        <v>2802</v>
      </c>
    </row>
    <row r="1329" spans="2:2" x14ac:dyDescent="0.25">
      <c r="B1329" s="35" t="s">
        <v>2803</v>
      </c>
    </row>
    <row r="1330" spans="2:2" x14ac:dyDescent="0.25">
      <c r="B1330" s="35" t="s">
        <v>2804</v>
      </c>
    </row>
    <row r="1331" spans="2:2" x14ac:dyDescent="0.25">
      <c r="B1331" s="35" t="s">
        <v>2805</v>
      </c>
    </row>
    <row r="1332" spans="2:2" x14ac:dyDescent="0.25">
      <c r="B1332" s="35" t="s">
        <v>2806</v>
      </c>
    </row>
    <row r="1333" spans="2:2" x14ac:dyDescent="0.25">
      <c r="B1333" s="35" t="s">
        <v>2807</v>
      </c>
    </row>
    <row r="1334" spans="2:2" x14ac:dyDescent="0.25">
      <c r="B1334" s="35" t="s">
        <v>2808</v>
      </c>
    </row>
    <row r="1335" spans="2:2" x14ac:dyDescent="0.25">
      <c r="B1335" s="35" t="s">
        <v>2809</v>
      </c>
    </row>
    <row r="1336" spans="2:2" x14ac:dyDescent="0.25">
      <c r="B1336" s="35" t="s">
        <v>2810</v>
      </c>
    </row>
    <row r="1337" spans="2:2" x14ac:dyDescent="0.25">
      <c r="B1337" s="35" t="s">
        <v>2811</v>
      </c>
    </row>
    <row r="1338" spans="2:2" x14ac:dyDescent="0.25">
      <c r="B1338" s="35" t="s">
        <v>2812</v>
      </c>
    </row>
    <row r="1339" spans="2:2" x14ac:dyDescent="0.25">
      <c r="B1339" s="35" t="s">
        <v>2813</v>
      </c>
    </row>
    <row r="1340" spans="2:2" x14ac:dyDescent="0.25">
      <c r="B1340" s="35" t="s">
        <v>2814</v>
      </c>
    </row>
    <row r="1341" spans="2:2" x14ac:dyDescent="0.25">
      <c r="B1341" s="35" t="s">
        <v>2815</v>
      </c>
    </row>
    <row r="1342" spans="2:2" x14ac:dyDescent="0.25">
      <c r="B1342" s="35" t="s">
        <v>2816</v>
      </c>
    </row>
    <row r="1343" spans="2:2" x14ac:dyDescent="0.25">
      <c r="B1343" s="35" t="s">
        <v>2817</v>
      </c>
    </row>
    <row r="1344" spans="2:2" x14ac:dyDescent="0.25">
      <c r="B1344" s="35" t="s">
        <v>2818</v>
      </c>
    </row>
    <row r="1345" spans="2:2" x14ac:dyDescent="0.25">
      <c r="B1345" s="35" t="s">
        <v>2819</v>
      </c>
    </row>
    <row r="1346" spans="2:2" x14ac:dyDescent="0.25">
      <c r="B1346" s="35" t="s">
        <v>2820</v>
      </c>
    </row>
    <row r="1347" spans="2:2" x14ac:dyDescent="0.25">
      <c r="B1347" s="35" t="s">
        <v>2821</v>
      </c>
    </row>
    <row r="1348" spans="2:2" x14ac:dyDescent="0.25">
      <c r="B1348" s="35" t="s">
        <v>2822</v>
      </c>
    </row>
    <row r="1349" spans="2:2" x14ac:dyDescent="0.25">
      <c r="B1349" s="35" t="s">
        <v>2823</v>
      </c>
    </row>
    <row r="1350" spans="2:2" x14ac:dyDescent="0.25">
      <c r="B1350" s="35" t="s">
        <v>2824</v>
      </c>
    </row>
    <row r="1351" spans="2:2" x14ac:dyDescent="0.25">
      <c r="B1351" s="35" t="s">
        <v>2825</v>
      </c>
    </row>
    <row r="1352" spans="2:2" x14ac:dyDescent="0.25">
      <c r="B1352" s="35" t="s">
        <v>2826</v>
      </c>
    </row>
    <row r="1353" spans="2:2" x14ac:dyDescent="0.25">
      <c r="B1353" s="35" t="s">
        <v>2827</v>
      </c>
    </row>
    <row r="1354" spans="2:2" x14ac:dyDescent="0.25">
      <c r="B1354" s="35" t="s">
        <v>2828</v>
      </c>
    </row>
    <row r="1355" spans="2:2" x14ac:dyDescent="0.25">
      <c r="B1355" s="35" t="s">
        <v>2829</v>
      </c>
    </row>
    <row r="1356" spans="2:2" x14ac:dyDescent="0.25">
      <c r="B1356" s="35" t="s">
        <v>2830</v>
      </c>
    </row>
    <row r="1357" spans="2:2" x14ac:dyDescent="0.25">
      <c r="B1357" s="35" t="s">
        <v>2831</v>
      </c>
    </row>
    <row r="1358" spans="2:2" x14ac:dyDescent="0.25">
      <c r="B1358" s="35" t="s">
        <v>2832</v>
      </c>
    </row>
    <row r="1359" spans="2:2" x14ac:dyDescent="0.25">
      <c r="B1359" s="35" t="s">
        <v>2833</v>
      </c>
    </row>
    <row r="1360" spans="2:2" x14ac:dyDescent="0.25">
      <c r="B1360" s="35" t="s">
        <v>2834</v>
      </c>
    </row>
    <row r="1361" spans="2:2" x14ac:dyDescent="0.25">
      <c r="B1361" s="35" t="s">
        <v>2835</v>
      </c>
    </row>
    <row r="1362" spans="2:2" x14ac:dyDescent="0.25">
      <c r="B1362" s="35" t="s">
        <v>2836</v>
      </c>
    </row>
    <row r="1363" spans="2:2" x14ac:dyDescent="0.25">
      <c r="B1363" s="35" t="s">
        <v>2837</v>
      </c>
    </row>
    <row r="1364" spans="2:2" x14ac:dyDescent="0.25">
      <c r="B1364" s="35" t="s">
        <v>2838</v>
      </c>
    </row>
    <row r="1365" spans="2:2" x14ac:dyDescent="0.25">
      <c r="B1365" s="35" t="s">
        <v>2839</v>
      </c>
    </row>
    <row r="1366" spans="2:2" x14ac:dyDescent="0.25">
      <c r="B1366" s="35" t="s">
        <v>2840</v>
      </c>
    </row>
    <row r="1367" spans="2:2" x14ac:dyDescent="0.25">
      <c r="B1367" s="35" t="s">
        <v>2841</v>
      </c>
    </row>
    <row r="1368" spans="2:2" x14ac:dyDescent="0.25">
      <c r="B1368" s="35" t="s">
        <v>2842</v>
      </c>
    </row>
    <row r="1369" spans="2:2" x14ac:dyDescent="0.25">
      <c r="B1369" s="35" t="s">
        <v>2843</v>
      </c>
    </row>
    <row r="1370" spans="2:2" x14ac:dyDescent="0.25">
      <c r="B1370" s="35" t="s">
        <v>2844</v>
      </c>
    </row>
    <row r="1371" spans="2:2" x14ac:dyDescent="0.25">
      <c r="B1371" s="35" t="s">
        <v>2845</v>
      </c>
    </row>
    <row r="1372" spans="2:2" x14ac:dyDescent="0.25">
      <c r="B1372" s="35" t="s">
        <v>2846</v>
      </c>
    </row>
    <row r="1373" spans="2:2" x14ac:dyDescent="0.25">
      <c r="B1373" s="35" t="s">
        <v>2847</v>
      </c>
    </row>
    <row r="1374" spans="2:2" x14ac:dyDescent="0.25">
      <c r="B1374" s="35" t="s">
        <v>2848</v>
      </c>
    </row>
    <row r="1375" spans="2:2" x14ac:dyDescent="0.25">
      <c r="B1375" s="35" t="s">
        <v>2849</v>
      </c>
    </row>
    <row r="1376" spans="2:2" x14ac:dyDescent="0.25">
      <c r="B1376" s="35" t="s">
        <v>2850</v>
      </c>
    </row>
    <row r="1377" spans="2:2" x14ac:dyDescent="0.25">
      <c r="B1377" s="35" t="s">
        <v>2851</v>
      </c>
    </row>
    <row r="1378" spans="2:2" x14ac:dyDescent="0.25">
      <c r="B1378" s="35" t="s">
        <v>2852</v>
      </c>
    </row>
    <row r="1379" spans="2:2" x14ac:dyDescent="0.25">
      <c r="B1379" s="35" t="s">
        <v>2853</v>
      </c>
    </row>
    <row r="1380" spans="2:2" x14ac:dyDescent="0.25">
      <c r="B1380" s="35" t="s">
        <v>2854</v>
      </c>
    </row>
    <row r="1381" spans="2:2" x14ac:dyDescent="0.25">
      <c r="B1381" s="35" t="s">
        <v>2855</v>
      </c>
    </row>
    <row r="1382" spans="2:2" x14ac:dyDescent="0.25">
      <c r="B1382" s="35" t="s">
        <v>2856</v>
      </c>
    </row>
    <row r="1383" spans="2:2" x14ac:dyDescent="0.25">
      <c r="B1383" s="35" t="s">
        <v>2857</v>
      </c>
    </row>
    <row r="1384" spans="2:2" x14ac:dyDescent="0.25">
      <c r="B1384" s="35" t="s">
        <v>2858</v>
      </c>
    </row>
    <row r="1385" spans="2:2" x14ac:dyDescent="0.25">
      <c r="B1385" s="35" t="s">
        <v>2859</v>
      </c>
    </row>
    <row r="1386" spans="2:2" x14ac:dyDescent="0.25">
      <c r="B1386" s="35" t="s">
        <v>2860</v>
      </c>
    </row>
    <row r="1387" spans="2:2" x14ac:dyDescent="0.25">
      <c r="B1387" s="35" t="s">
        <v>2861</v>
      </c>
    </row>
    <row r="1388" spans="2:2" x14ac:dyDescent="0.25">
      <c r="B1388" s="35" t="s">
        <v>2862</v>
      </c>
    </row>
    <row r="1389" spans="2:2" x14ac:dyDescent="0.25">
      <c r="B1389" s="35" t="s">
        <v>2863</v>
      </c>
    </row>
    <row r="1390" spans="2:2" x14ac:dyDescent="0.25">
      <c r="B1390" s="35" t="s">
        <v>2864</v>
      </c>
    </row>
    <row r="1391" spans="2:2" x14ac:dyDescent="0.25">
      <c r="B1391" s="35" t="s">
        <v>2865</v>
      </c>
    </row>
    <row r="1392" spans="2:2" x14ac:dyDescent="0.25">
      <c r="B1392" s="35" t="s">
        <v>2866</v>
      </c>
    </row>
    <row r="1393" spans="2:2" x14ac:dyDescent="0.25">
      <c r="B1393" s="35" t="s">
        <v>2867</v>
      </c>
    </row>
    <row r="1394" spans="2:2" x14ac:dyDescent="0.25">
      <c r="B1394" s="35" t="s">
        <v>2868</v>
      </c>
    </row>
    <row r="1395" spans="2:2" x14ac:dyDescent="0.25">
      <c r="B1395" s="35" t="s">
        <v>2869</v>
      </c>
    </row>
    <row r="1396" spans="2:2" x14ac:dyDescent="0.25">
      <c r="B1396" s="35" t="s">
        <v>2870</v>
      </c>
    </row>
    <row r="1397" spans="2:2" x14ac:dyDescent="0.25">
      <c r="B1397" s="35" t="s">
        <v>2871</v>
      </c>
    </row>
    <row r="1398" spans="2:2" x14ac:dyDescent="0.25">
      <c r="B1398" s="35" t="s">
        <v>2872</v>
      </c>
    </row>
    <row r="1399" spans="2:2" x14ac:dyDescent="0.25">
      <c r="B1399" s="35" t="s">
        <v>2873</v>
      </c>
    </row>
    <row r="1400" spans="2:2" x14ac:dyDescent="0.25">
      <c r="B1400" s="35" t="s">
        <v>2874</v>
      </c>
    </row>
    <row r="1401" spans="2:2" x14ac:dyDescent="0.25">
      <c r="B1401" s="35" t="s">
        <v>2875</v>
      </c>
    </row>
    <row r="1402" spans="2:2" x14ac:dyDescent="0.25">
      <c r="B1402" s="35" t="s">
        <v>2876</v>
      </c>
    </row>
    <row r="1403" spans="2:2" x14ac:dyDescent="0.25">
      <c r="B1403" s="35" t="s">
        <v>2877</v>
      </c>
    </row>
    <row r="1404" spans="2:2" x14ac:dyDescent="0.25">
      <c r="B1404" s="35" t="s">
        <v>2878</v>
      </c>
    </row>
    <row r="1405" spans="2:2" x14ac:dyDescent="0.25">
      <c r="B1405" s="35" t="s">
        <v>2879</v>
      </c>
    </row>
    <row r="1406" spans="2:2" x14ac:dyDescent="0.25">
      <c r="B1406" s="35" t="s">
        <v>2880</v>
      </c>
    </row>
    <row r="1407" spans="2:2" x14ac:dyDescent="0.25">
      <c r="B1407" s="35" t="s">
        <v>2881</v>
      </c>
    </row>
    <row r="1408" spans="2:2" x14ac:dyDescent="0.25">
      <c r="B1408" s="35" t="s">
        <v>2882</v>
      </c>
    </row>
    <row r="1409" spans="2:2" x14ac:dyDescent="0.25">
      <c r="B1409" s="35" t="s">
        <v>2883</v>
      </c>
    </row>
    <row r="1410" spans="2:2" x14ac:dyDescent="0.25">
      <c r="B1410" s="35" t="s">
        <v>2884</v>
      </c>
    </row>
    <row r="1411" spans="2:2" x14ac:dyDescent="0.25">
      <c r="B1411" s="35" t="s">
        <v>2885</v>
      </c>
    </row>
    <row r="1412" spans="2:2" x14ac:dyDescent="0.25">
      <c r="B1412" s="35" t="s">
        <v>2886</v>
      </c>
    </row>
    <row r="1413" spans="2:2" x14ac:dyDescent="0.25">
      <c r="B1413" s="35" t="s">
        <v>2887</v>
      </c>
    </row>
    <row r="1414" spans="2:2" x14ac:dyDescent="0.25">
      <c r="B1414" s="35" t="s">
        <v>2888</v>
      </c>
    </row>
    <row r="1415" spans="2:2" x14ac:dyDescent="0.25">
      <c r="B1415" s="35" t="s">
        <v>2889</v>
      </c>
    </row>
    <row r="1416" spans="2:2" x14ac:dyDescent="0.25">
      <c r="B1416" s="35" t="s">
        <v>2890</v>
      </c>
    </row>
    <row r="1417" spans="2:2" x14ac:dyDescent="0.25">
      <c r="B1417" s="35" t="s">
        <v>2891</v>
      </c>
    </row>
    <row r="1418" spans="2:2" x14ac:dyDescent="0.25">
      <c r="B1418" s="35" t="s">
        <v>2892</v>
      </c>
    </row>
    <row r="1419" spans="2:2" x14ac:dyDescent="0.25">
      <c r="B1419" s="35" t="s">
        <v>2893</v>
      </c>
    </row>
    <row r="1420" spans="2:2" x14ac:dyDescent="0.25">
      <c r="B1420" s="35" t="s">
        <v>2894</v>
      </c>
    </row>
    <row r="1421" spans="2:2" x14ac:dyDescent="0.25">
      <c r="B1421" s="35" t="s">
        <v>2895</v>
      </c>
    </row>
    <row r="1422" spans="2:2" x14ac:dyDescent="0.25">
      <c r="B1422" s="35" t="s">
        <v>2896</v>
      </c>
    </row>
    <row r="1423" spans="2:2" x14ac:dyDescent="0.25">
      <c r="B1423" s="35" t="s">
        <v>2897</v>
      </c>
    </row>
    <row r="1424" spans="2:2" x14ac:dyDescent="0.25">
      <c r="B1424" s="35" t="s">
        <v>2898</v>
      </c>
    </row>
    <row r="1425" spans="2:2" x14ac:dyDescent="0.25">
      <c r="B1425" s="35" t="s">
        <v>2899</v>
      </c>
    </row>
    <row r="1426" spans="2:2" x14ac:dyDescent="0.25">
      <c r="B1426" s="35" t="s">
        <v>2900</v>
      </c>
    </row>
    <row r="1427" spans="2:2" x14ac:dyDescent="0.25">
      <c r="B1427" s="35" t="s">
        <v>2901</v>
      </c>
    </row>
    <row r="1428" spans="2:2" x14ac:dyDescent="0.25">
      <c r="B1428" s="35" t="s">
        <v>2902</v>
      </c>
    </row>
    <row r="1429" spans="2:2" x14ac:dyDescent="0.25">
      <c r="B1429" s="35" t="s">
        <v>2903</v>
      </c>
    </row>
    <row r="1430" spans="2:2" x14ac:dyDescent="0.25">
      <c r="B1430" s="35" t="s">
        <v>2904</v>
      </c>
    </row>
    <row r="1431" spans="2:2" x14ac:dyDescent="0.25">
      <c r="B1431" s="35" t="s">
        <v>2905</v>
      </c>
    </row>
    <row r="1432" spans="2:2" x14ac:dyDescent="0.25">
      <c r="B1432" s="35" t="s">
        <v>2906</v>
      </c>
    </row>
    <row r="1433" spans="2:2" x14ac:dyDescent="0.25">
      <c r="B1433" s="35" t="s">
        <v>2907</v>
      </c>
    </row>
    <row r="1434" spans="2:2" x14ac:dyDescent="0.25">
      <c r="B1434" s="35" t="s">
        <v>2908</v>
      </c>
    </row>
    <row r="1435" spans="2:2" x14ac:dyDescent="0.25">
      <c r="B1435" s="35" t="s">
        <v>2909</v>
      </c>
    </row>
    <row r="1436" spans="2:2" x14ac:dyDescent="0.25">
      <c r="B1436" s="35" t="s">
        <v>2910</v>
      </c>
    </row>
    <row r="1437" spans="2:2" x14ac:dyDescent="0.25">
      <c r="B1437" s="35" t="s">
        <v>2911</v>
      </c>
    </row>
    <row r="1438" spans="2:2" x14ac:dyDescent="0.25">
      <c r="B1438" s="35" t="s">
        <v>2912</v>
      </c>
    </row>
    <row r="1439" spans="2:2" x14ac:dyDescent="0.25">
      <c r="B1439" s="35" t="s">
        <v>2913</v>
      </c>
    </row>
    <row r="1440" spans="2:2" x14ac:dyDescent="0.25">
      <c r="B1440" s="35" t="s">
        <v>2914</v>
      </c>
    </row>
    <row r="1441" spans="2:2" x14ac:dyDescent="0.25">
      <c r="B1441" s="35" t="s">
        <v>2915</v>
      </c>
    </row>
    <row r="1442" spans="2:2" x14ac:dyDescent="0.25">
      <c r="B1442" s="35" t="s">
        <v>2916</v>
      </c>
    </row>
    <row r="1443" spans="2:2" x14ac:dyDescent="0.25">
      <c r="B1443" s="35" t="s">
        <v>2917</v>
      </c>
    </row>
    <row r="1444" spans="2:2" x14ac:dyDescent="0.25">
      <c r="B1444" s="35" t="s">
        <v>2918</v>
      </c>
    </row>
    <row r="1445" spans="2:2" x14ac:dyDescent="0.25">
      <c r="B1445" s="35" t="s">
        <v>2919</v>
      </c>
    </row>
    <row r="1446" spans="2:2" x14ac:dyDescent="0.25">
      <c r="B1446" s="35" t="s">
        <v>2920</v>
      </c>
    </row>
    <row r="1447" spans="2:2" x14ac:dyDescent="0.25">
      <c r="B1447" s="35" t="s">
        <v>2921</v>
      </c>
    </row>
    <row r="1448" spans="2:2" x14ac:dyDescent="0.25">
      <c r="B1448" s="35" t="s">
        <v>2922</v>
      </c>
    </row>
    <row r="1449" spans="2:2" x14ac:dyDescent="0.25">
      <c r="B1449" s="35" t="s">
        <v>2923</v>
      </c>
    </row>
    <row r="1450" spans="2:2" x14ac:dyDescent="0.25">
      <c r="B1450" s="35" t="s">
        <v>2924</v>
      </c>
    </row>
    <row r="1451" spans="2:2" x14ac:dyDescent="0.25">
      <c r="B1451" s="35" t="s">
        <v>2925</v>
      </c>
    </row>
    <row r="1452" spans="2:2" x14ac:dyDescent="0.25">
      <c r="B1452" s="35" t="s">
        <v>2926</v>
      </c>
    </row>
    <row r="1453" spans="2:2" x14ac:dyDescent="0.25">
      <c r="B1453" s="35" t="s">
        <v>2927</v>
      </c>
    </row>
    <row r="1454" spans="2:2" x14ac:dyDescent="0.25">
      <c r="B1454" s="35" t="s">
        <v>2928</v>
      </c>
    </row>
    <row r="1455" spans="2:2" x14ac:dyDescent="0.25">
      <c r="B1455" s="35" t="s">
        <v>2929</v>
      </c>
    </row>
    <row r="1456" spans="2:2" x14ac:dyDescent="0.25">
      <c r="B1456" s="35" t="s">
        <v>2930</v>
      </c>
    </row>
    <row r="1457" spans="2:2" x14ac:dyDescent="0.25">
      <c r="B1457" s="35" t="s">
        <v>2931</v>
      </c>
    </row>
    <row r="1458" spans="2:2" x14ac:dyDescent="0.25">
      <c r="B1458" s="35" t="s">
        <v>2932</v>
      </c>
    </row>
    <row r="1459" spans="2:2" x14ac:dyDescent="0.25">
      <c r="B1459" s="35" t="s">
        <v>2933</v>
      </c>
    </row>
    <row r="1460" spans="2:2" x14ac:dyDescent="0.25">
      <c r="B1460" s="35" t="s">
        <v>2934</v>
      </c>
    </row>
    <row r="1461" spans="2:2" x14ac:dyDescent="0.25">
      <c r="B1461" s="35" t="s">
        <v>2935</v>
      </c>
    </row>
    <row r="1462" spans="2:2" x14ac:dyDescent="0.25">
      <c r="B1462" s="35" t="s">
        <v>2936</v>
      </c>
    </row>
    <row r="1463" spans="2:2" x14ac:dyDescent="0.25">
      <c r="B1463" s="35" t="s">
        <v>2937</v>
      </c>
    </row>
    <row r="1464" spans="2:2" x14ac:dyDescent="0.25">
      <c r="B1464" s="35" t="s">
        <v>2938</v>
      </c>
    </row>
    <row r="1465" spans="2:2" x14ac:dyDescent="0.25">
      <c r="B1465" s="35" t="s">
        <v>2939</v>
      </c>
    </row>
    <row r="1466" spans="2:2" x14ac:dyDescent="0.25">
      <c r="B1466" s="35" t="s">
        <v>2940</v>
      </c>
    </row>
    <row r="1467" spans="2:2" x14ac:dyDescent="0.25">
      <c r="B1467" s="35" t="s">
        <v>2941</v>
      </c>
    </row>
    <row r="1468" spans="2:2" x14ac:dyDescent="0.25">
      <c r="B1468" s="35" t="s">
        <v>2942</v>
      </c>
    </row>
    <row r="1469" spans="2:2" x14ac:dyDescent="0.25">
      <c r="B1469" s="35" t="s">
        <v>2943</v>
      </c>
    </row>
    <row r="1470" spans="2:2" x14ac:dyDescent="0.25">
      <c r="B1470" s="35" t="s">
        <v>2944</v>
      </c>
    </row>
    <row r="1471" spans="2:2" x14ac:dyDescent="0.25">
      <c r="B1471" s="35" t="s">
        <v>2945</v>
      </c>
    </row>
    <row r="1472" spans="2:2" x14ac:dyDescent="0.25">
      <c r="B1472" s="35" t="s">
        <v>2946</v>
      </c>
    </row>
    <row r="1473" spans="2:2" x14ac:dyDescent="0.25">
      <c r="B1473" s="35" t="s">
        <v>2947</v>
      </c>
    </row>
    <row r="1474" spans="2:2" x14ac:dyDescent="0.25">
      <c r="B1474" s="35" t="s">
        <v>2948</v>
      </c>
    </row>
    <row r="1475" spans="2:2" x14ac:dyDescent="0.25">
      <c r="B1475" s="35" t="s">
        <v>2949</v>
      </c>
    </row>
    <row r="1476" spans="2:2" x14ac:dyDescent="0.25">
      <c r="B1476" s="35" t="s">
        <v>2950</v>
      </c>
    </row>
    <row r="1477" spans="2:2" x14ac:dyDescent="0.25">
      <c r="B1477" s="35" t="s">
        <v>2951</v>
      </c>
    </row>
    <row r="1478" spans="2:2" x14ac:dyDescent="0.25">
      <c r="B1478" s="35" t="s">
        <v>2952</v>
      </c>
    </row>
    <row r="1479" spans="2:2" x14ac:dyDescent="0.25">
      <c r="B1479" s="35" t="s">
        <v>2953</v>
      </c>
    </row>
    <row r="1480" spans="2:2" x14ac:dyDescent="0.25">
      <c r="B1480" s="35" t="s">
        <v>2954</v>
      </c>
    </row>
    <row r="1481" spans="2:2" x14ac:dyDescent="0.25">
      <c r="B1481" s="35" t="s">
        <v>2955</v>
      </c>
    </row>
    <row r="1482" spans="2:2" x14ac:dyDescent="0.25">
      <c r="B1482" s="35" t="s">
        <v>2956</v>
      </c>
    </row>
    <row r="1483" spans="2:2" x14ac:dyDescent="0.25">
      <c r="B1483" s="35" t="s">
        <v>2957</v>
      </c>
    </row>
    <row r="1484" spans="2:2" x14ac:dyDescent="0.25">
      <c r="B1484" s="35" t="s">
        <v>2958</v>
      </c>
    </row>
    <row r="1485" spans="2:2" x14ac:dyDescent="0.25">
      <c r="B1485" s="35" t="s">
        <v>2959</v>
      </c>
    </row>
    <row r="1486" spans="2:2" x14ac:dyDescent="0.25">
      <c r="B1486" s="35" t="s">
        <v>2960</v>
      </c>
    </row>
    <row r="1487" spans="2:2" x14ac:dyDescent="0.25">
      <c r="B1487" s="35" t="s">
        <v>2961</v>
      </c>
    </row>
    <row r="1488" spans="2:2" x14ac:dyDescent="0.25">
      <c r="B1488" s="35" t="s">
        <v>2962</v>
      </c>
    </row>
    <row r="1489" spans="2:2" x14ac:dyDescent="0.25">
      <c r="B1489" s="35" t="s">
        <v>2963</v>
      </c>
    </row>
    <row r="1490" spans="2:2" x14ac:dyDescent="0.25">
      <c r="B1490" s="35" t="s">
        <v>2964</v>
      </c>
    </row>
    <row r="1491" spans="2:2" x14ac:dyDescent="0.25">
      <c r="B1491" s="35" t="s">
        <v>2965</v>
      </c>
    </row>
    <row r="1492" spans="2:2" x14ac:dyDescent="0.25">
      <c r="B1492" s="35" t="s">
        <v>2966</v>
      </c>
    </row>
    <row r="1493" spans="2:2" x14ac:dyDescent="0.25">
      <c r="B1493" s="35" t="s">
        <v>2967</v>
      </c>
    </row>
    <row r="1494" spans="2:2" x14ac:dyDescent="0.25">
      <c r="B1494" s="35" t="s">
        <v>2968</v>
      </c>
    </row>
    <row r="1495" spans="2:2" x14ac:dyDescent="0.25">
      <c r="B1495" s="35" t="s">
        <v>2969</v>
      </c>
    </row>
    <row r="1496" spans="2:2" x14ac:dyDescent="0.25">
      <c r="B1496" s="35" t="s">
        <v>2970</v>
      </c>
    </row>
    <row r="1497" spans="2:2" x14ac:dyDescent="0.25">
      <c r="B1497" s="35" t="s">
        <v>2971</v>
      </c>
    </row>
    <row r="1498" spans="2:2" x14ac:dyDescent="0.25">
      <c r="B1498" s="35" t="s">
        <v>2972</v>
      </c>
    </row>
    <row r="1499" spans="2:2" x14ac:dyDescent="0.25">
      <c r="B1499" s="35" t="s">
        <v>2973</v>
      </c>
    </row>
    <row r="1500" spans="2:2" x14ac:dyDescent="0.25">
      <c r="B1500" s="35" t="s">
        <v>2974</v>
      </c>
    </row>
    <row r="1501" spans="2:2" x14ac:dyDescent="0.25">
      <c r="B1501" s="35" t="s">
        <v>2975</v>
      </c>
    </row>
    <row r="1502" spans="2:2" x14ac:dyDescent="0.25">
      <c r="B1502" s="35" t="s">
        <v>2976</v>
      </c>
    </row>
    <row r="1503" spans="2:2" x14ac:dyDescent="0.25">
      <c r="B1503" s="35" t="s">
        <v>2977</v>
      </c>
    </row>
    <row r="1504" spans="2:2" x14ac:dyDescent="0.25">
      <c r="B1504" s="35" t="s">
        <v>2978</v>
      </c>
    </row>
    <row r="1505" spans="2:2" x14ac:dyDescent="0.25">
      <c r="B1505" s="35" t="s">
        <v>2979</v>
      </c>
    </row>
    <row r="1506" spans="2:2" x14ac:dyDescent="0.25">
      <c r="B1506" s="35" t="s">
        <v>2980</v>
      </c>
    </row>
    <row r="1507" spans="2:2" x14ac:dyDescent="0.25">
      <c r="B1507" s="35" t="s">
        <v>2981</v>
      </c>
    </row>
    <row r="1508" spans="2:2" x14ac:dyDescent="0.25">
      <c r="B1508" s="35" t="s">
        <v>2982</v>
      </c>
    </row>
    <row r="1509" spans="2:2" x14ac:dyDescent="0.25">
      <c r="B1509" s="35" t="s">
        <v>2983</v>
      </c>
    </row>
    <row r="1510" spans="2:2" x14ac:dyDescent="0.25">
      <c r="B1510" s="35" t="s">
        <v>2984</v>
      </c>
    </row>
    <row r="1511" spans="2:2" x14ac:dyDescent="0.25">
      <c r="B1511" s="35" t="s">
        <v>2985</v>
      </c>
    </row>
    <row r="1512" spans="2:2" x14ac:dyDescent="0.25">
      <c r="B1512" s="35" t="s">
        <v>2986</v>
      </c>
    </row>
    <row r="1513" spans="2:2" x14ac:dyDescent="0.25">
      <c r="B1513" s="35" t="s">
        <v>2987</v>
      </c>
    </row>
    <row r="1514" spans="2:2" x14ac:dyDescent="0.25">
      <c r="B1514" s="35" t="s">
        <v>2988</v>
      </c>
    </row>
    <row r="1515" spans="2:2" x14ac:dyDescent="0.25">
      <c r="B1515" s="35" t="s">
        <v>2989</v>
      </c>
    </row>
    <row r="1516" spans="2:2" x14ac:dyDescent="0.25">
      <c r="B1516" s="35" t="s">
        <v>2990</v>
      </c>
    </row>
    <row r="1517" spans="2:2" x14ac:dyDescent="0.25">
      <c r="B1517" s="35" t="s">
        <v>2991</v>
      </c>
    </row>
    <row r="1518" spans="2:2" x14ac:dyDescent="0.25">
      <c r="B1518" s="35" t="s">
        <v>2992</v>
      </c>
    </row>
    <row r="1519" spans="2:2" x14ac:dyDescent="0.25">
      <c r="B1519" s="35" t="s">
        <v>2993</v>
      </c>
    </row>
    <row r="1520" spans="2:2" x14ac:dyDescent="0.25">
      <c r="B1520" s="35" t="s">
        <v>2994</v>
      </c>
    </row>
    <row r="1521" spans="2:2" x14ac:dyDescent="0.25">
      <c r="B1521" s="35" t="s">
        <v>2995</v>
      </c>
    </row>
    <row r="1522" spans="2:2" x14ac:dyDescent="0.25">
      <c r="B1522" s="35" t="s">
        <v>2996</v>
      </c>
    </row>
    <row r="1523" spans="2:2" x14ac:dyDescent="0.25">
      <c r="B1523" s="35" t="s">
        <v>2997</v>
      </c>
    </row>
    <row r="1524" spans="2:2" x14ac:dyDescent="0.25">
      <c r="B1524" s="35" t="s">
        <v>2998</v>
      </c>
    </row>
    <row r="1525" spans="2:2" x14ac:dyDescent="0.25">
      <c r="B1525" s="35" t="s">
        <v>2999</v>
      </c>
    </row>
    <row r="1526" spans="2:2" x14ac:dyDescent="0.25">
      <c r="B1526" s="35" t="s">
        <v>3000</v>
      </c>
    </row>
    <row r="1527" spans="2:2" x14ac:dyDescent="0.25">
      <c r="B1527" s="35" t="s">
        <v>3001</v>
      </c>
    </row>
    <row r="1528" spans="2:2" x14ac:dyDescent="0.25">
      <c r="B1528" s="35" t="s">
        <v>3002</v>
      </c>
    </row>
    <row r="1529" spans="2:2" x14ac:dyDescent="0.25">
      <c r="B1529" s="35" t="s">
        <v>3003</v>
      </c>
    </row>
    <row r="1530" spans="2:2" x14ac:dyDescent="0.25">
      <c r="B1530" s="35" t="s">
        <v>3004</v>
      </c>
    </row>
    <row r="1531" spans="2:2" x14ac:dyDescent="0.25">
      <c r="B1531" s="35" t="s">
        <v>3005</v>
      </c>
    </row>
    <row r="1532" spans="2:2" x14ac:dyDescent="0.25">
      <c r="B1532" s="35" t="s">
        <v>3006</v>
      </c>
    </row>
    <row r="1533" spans="2:2" x14ac:dyDescent="0.25">
      <c r="B1533" s="35" t="s">
        <v>3007</v>
      </c>
    </row>
    <row r="1534" spans="2:2" x14ac:dyDescent="0.25">
      <c r="B1534" s="35" t="s">
        <v>3008</v>
      </c>
    </row>
    <row r="1535" spans="2:2" x14ac:dyDescent="0.25">
      <c r="B1535" s="35" t="s">
        <v>3009</v>
      </c>
    </row>
    <row r="1536" spans="2:2" x14ac:dyDescent="0.25">
      <c r="B1536" s="35" t="s">
        <v>3010</v>
      </c>
    </row>
    <row r="1537" spans="2:2" x14ac:dyDescent="0.25">
      <c r="B1537" s="35" t="s">
        <v>3011</v>
      </c>
    </row>
    <row r="1538" spans="2:2" x14ac:dyDescent="0.25">
      <c r="B1538" s="35" t="s">
        <v>3012</v>
      </c>
    </row>
    <row r="1539" spans="2:2" x14ac:dyDescent="0.25">
      <c r="B1539" s="35" t="s">
        <v>3013</v>
      </c>
    </row>
    <row r="1540" spans="2:2" x14ac:dyDescent="0.25">
      <c r="B1540" s="35" t="s">
        <v>3014</v>
      </c>
    </row>
    <row r="1541" spans="2:2" x14ac:dyDescent="0.25">
      <c r="B1541" s="35" t="s">
        <v>3015</v>
      </c>
    </row>
    <row r="1542" spans="2:2" x14ac:dyDescent="0.25">
      <c r="B1542" s="35" t="s">
        <v>3016</v>
      </c>
    </row>
    <row r="1543" spans="2:2" x14ac:dyDescent="0.25">
      <c r="B1543" s="35" t="s">
        <v>3017</v>
      </c>
    </row>
    <row r="1544" spans="2:2" x14ac:dyDescent="0.25">
      <c r="B1544" s="35" t="s">
        <v>3018</v>
      </c>
    </row>
    <row r="1545" spans="2:2" x14ac:dyDescent="0.25">
      <c r="B1545" s="35" t="s">
        <v>3019</v>
      </c>
    </row>
    <row r="1546" spans="2:2" x14ac:dyDescent="0.25">
      <c r="B1546" s="35" t="s">
        <v>3020</v>
      </c>
    </row>
    <row r="1547" spans="2:2" x14ac:dyDescent="0.25">
      <c r="B1547" s="35" t="s">
        <v>3021</v>
      </c>
    </row>
    <row r="1548" spans="2:2" x14ac:dyDescent="0.25">
      <c r="B1548" s="35" t="s">
        <v>3022</v>
      </c>
    </row>
    <row r="1549" spans="2:2" x14ac:dyDescent="0.25">
      <c r="B1549" s="35" t="s">
        <v>3023</v>
      </c>
    </row>
    <row r="1550" spans="2:2" x14ac:dyDescent="0.25">
      <c r="B1550" s="35" t="s">
        <v>3024</v>
      </c>
    </row>
    <row r="1551" spans="2:2" x14ac:dyDescent="0.25">
      <c r="B1551" s="35" t="s">
        <v>3025</v>
      </c>
    </row>
    <row r="1552" spans="2:2" x14ac:dyDescent="0.25">
      <c r="B1552" s="35" t="s">
        <v>3026</v>
      </c>
    </row>
    <row r="1553" spans="2:2" x14ac:dyDescent="0.25">
      <c r="B1553" s="35" t="s">
        <v>3027</v>
      </c>
    </row>
    <row r="1554" spans="2:2" x14ac:dyDescent="0.25">
      <c r="B1554" s="35" t="s">
        <v>3028</v>
      </c>
    </row>
    <row r="1555" spans="2:2" x14ac:dyDescent="0.25">
      <c r="B1555" s="35" t="s">
        <v>3029</v>
      </c>
    </row>
    <row r="1556" spans="2:2" x14ac:dyDescent="0.25">
      <c r="B1556" s="35" t="s">
        <v>3030</v>
      </c>
    </row>
    <row r="1557" spans="2:2" x14ac:dyDescent="0.25">
      <c r="B1557" s="35" t="s">
        <v>3031</v>
      </c>
    </row>
    <row r="1558" spans="2:2" x14ac:dyDescent="0.25">
      <c r="B1558" s="35" t="s">
        <v>3032</v>
      </c>
    </row>
    <row r="1559" spans="2:2" x14ac:dyDescent="0.25">
      <c r="B1559" s="35" t="s">
        <v>3033</v>
      </c>
    </row>
    <row r="1560" spans="2:2" x14ac:dyDescent="0.25">
      <c r="B1560" s="35" t="s">
        <v>3034</v>
      </c>
    </row>
    <row r="1561" spans="2:2" x14ac:dyDescent="0.25">
      <c r="B1561" s="35" t="s">
        <v>3035</v>
      </c>
    </row>
    <row r="1562" spans="2:2" x14ac:dyDescent="0.25">
      <c r="B1562" s="35" t="s">
        <v>3036</v>
      </c>
    </row>
    <row r="1563" spans="2:2" x14ac:dyDescent="0.25">
      <c r="B1563" s="35" t="s">
        <v>3037</v>
      </c>
    </row>
    <row r="1564" spans="2:2" x14ac:dyDescent="0.25">
      <c r="B1564" s="35" t="s">
        <v>3038</v>
      </c>
    </row>
    <row r="1565" spans="2:2" x14ac:dyDescent="0.25">
      <c r="B1565" s="35" t="s">
        <v>3039</v>
      </c>
    </row>
    <row r="1566" spans="2:2" x14ac:dyDescent="0.25">
      <c r="B1566" s="35" t="s">
        <v>3040</v>
      </c>
    </row>
    <row r="1567" spans="2:2" x14ac:dyDescent="0.25">
      <c r="B1567" s="35" t="s">
        <v>3041</v>
      </c>
    </row>
    <row r="1568" spans="2:2" x14ac:dyDescent="0.25">
      <c r="B1568" s="35" t="s">
        <v>3042</v>
      </c>
    </row>
    <row r="1569" spans="2:2" x14ac:dyDescent="0.25">
      <c r="B1569" s="35" t="s">
        <v>3043</v>
      </c>
    </row>
    <row r="1570" spans="2:2" x14ac:dyDescent="0.25">
      <c r="B1570" s="35" t="s">
        <v>3044</v>
      </c>
    </row>
    <row r="1571" spans="2:2" x14ac:dyDescent="0.25">
      <c r="B1571" s="35" t="s">
        <v>3045</v>
      </c>
    </row>
    <row r="1572" spans="2:2" x14ac:dyDescent="0.25">
      <c r="B1572" s="35" t="s">
        <v>3046</v>
      </c>
    </row>
    <row r="1573" spans="2:2" x14ac:dyDescent="0.25">
      <c r="B1573" s="35" t="s">
        <v>3047</v>
      </c>
    </row>
    <row r="1574" spans="2:2" x14ac:dyDescent="0.25">
      <c r="B1574" s="35" t="s">
        <v>3048</v>
      </c>
    </row>
    <row r="1575" spans="2:2" x14ac:dyDescent="0.25">
      <c r="B1575" s="35" t="s">
        <v>3049</v>
      </c>
    </row>
    <row r="1576" spans="2:2" x14ac:dyDescent="0.25">
      <c r="B1576" s="35" t="s">
        <v>3050</v>
      </c>
    </row>
    <row r="1577" spans="2:2" x14ac:dyDescent="0.25">
      <c r="B1577" s="35" t="s">
        <v>3051</v>
      </c>
    </row>
    <row r="1578" spans="2:2" x14ac:dyDescent="0.25">
      <c r="B1578" s="35" t="s">
        <v>3052</v>
      </c>
    </row>
    <row r="1579" spans="2:2" x14ac:dyDescent="0.25">
      <c r="B1579" s="35" t="s">
        <v>3053</v>
      </c>
    </row>
    <row r="1580" spans="2:2" x14ac:dyDescent="0.25">
      <c r="B1580" s="35" t="s">
        <v>3054</v>
      </c>
    </row>
    <row r="1581" spans="2:2" x14ac:dyDescent="0.25">
      <c r="B1581" s="35" t="s">
        <v>3055</v>
      </c>
    </row>
    <row r="1582" spans="2:2" x14ac:dyDescent="0.25">
      <c r="B1582" s="35" t="s">
        <v>3056</v>
      </c>
    </row>
    <row r="1583" spans="2:2" x14ac:dyDescent="0.25">
      <c r="B1583" s="35" t="s">
        <v>3057</v>
      </c>
    </row>
    <row r="1584" spans="2:2" x14ac:dyDescent="0.25">
      <c r="B1584" s="35" t="s">
        <v>3058</v>
      </c>
    </row>
    <row r="1585" spans="2:2" x14ac:dyDescent="0.25">
      <c r="B1585" s="35" t="s">
        <v>3059</v>
      </c>
    </row>
    <row r="1586" spans="2:2" x14ac:dyDescent="0.25">
      <c r="B1586" s="35" t="s">
        <v>3060</v>
      </c>
    </row>
    <row r="1587" spans="2:2" x14ac:dyDescent="0.25">
      <c r="B1587" s="35" t="s">
        <v>3061</v>
      </c>
    </row>
    <row r="1588" spans="2:2" x14ac:dyDescent="0.25">
      <c r="B1588" s="35" t="s">
        <v>3062</v>
      </c>
    </row>
    <row r="1589" spans="2:2" x14ac:dyDescent="0.25">
      <c r="B1589" s="35" t="s">
        <v>3063</v>
      </c>
    </row>
    <row r="1590" spans="2:2" x14ac:dyDescent="0.25">
      <c r="B1590" s="35" t="s">
        <v>3064</v>
      </c>
    </row>
    <row r="1591" spans="2:2" x14ac:dyDescent="0.25">
      <c r="B1591" s="35" t="s">
        <v>3065</v>
      </c>
    </row>
    <row r="1592" spans="2:2" x14ac:dyDescent="0.25">
      <c r="B1592" s="35" t="s">
        <v>3066</v>
      </c>
    </row>
    <row r="1593" spans="2:2" x14ac:dyDescent="0.25">
      <c r="B1593" s="35" t="s">
        <v>3067</v>
      </c>
    </row>
    <row r="1594" spans="2:2" x14ac:dyDescent="0.25">
      <c r="B1594" s="35" t="s">
        <v>3068</v>
      </c>
    </row>
    <row r="1595" spans="2:2" x14ac:dyDescent="0.25">
      <c r="B1595" s="35" t="s">
        <v>3069</v>
      </c>
    </row>
    <row r="1596" spans="2:2" x14ac:dyDescent="0.25">
      <c r="B1596" s="35" t="s">
        <v>3070</v>
      </c>
    </row>
    <row r="1597" spans="2:2" x14ac:dyDescent="0.25">
      <c r="B1597" s="35" t="s">
        <v>3071</v>
      </c>
    </row>
    <row r="1598" spans="2:2" x14ac:dyDescent="0.25">
      <c r="B1598" s="35" t="s">
        <v>3072</v>
      </c>
    </row>
    <row r="1599" spans="2:2" x14ac:dyDescent="0.25">
      <c r="B1599" s="35" t="s">
        <v>3073</v>
      </c>
    </row>
    <row r="1600" spans="2:2" x14ac:dyDescent="0.25">
      <c r="B1600" s="35" t="s">
        <v>3074</v>
      </c>
    </row>
    <row r="1601" spans="2:2" x14ac:dyDescent="0.25">
      <c r="B1601" s="35" t="s">
        <v>3075</v>
      </c>
    </row>
    <row r="1602" spans="2:2" x14ac:dyDescent="0.25">
      <c r="B1602" s="35" t="s">
        <v>3076</v>
      </c>
    </row>
    <row r="1603" spans="2:2" x14ac:dyDescent="0.25">
      <c r="B1603" s="35" t="s">
        <v>3077</v>
      </c>
    </row>
    <row r="1604" spans="2:2" x14ac:dyDescent="0.25">
      <c r="B1604" s="35" t="s">
        <v>3078</v>
      </c>
    </row>
    <row r="1605" spans="2:2" x14ac:dyDescent="0.25">
      <c r="B1605" s="35" t="s">
        <v>3079</v>
      </c>
    </row>
    <row r="1606" spans="2:2" x14ac:dyDescent="0.25">
      <c r="B1606" s="35" t="s">
        <v>3080</v>
      </c>
    </row>
    <row r="1607" spans="2:2" x14ac:dyDescent="0.25">
      <c r="B1607" s="35" t="s">
        <v>3081</v>
      </c>
    </row>
    <row r="1608" spans="2:2" x14ac:dyDescent="0.25">
      <c r="B1608" s="35" t="s">
        <v>3082</v>
      </c>
    </row>
    <row r="1609" spans="2:2" x14ac:dyDescent="0.25">
      <c r="B1609" s="35" t="s">
        <v>3083</v>
      </c>
    </row>
    <row r="1610" spans="2:2" x14ac:dyDescent="0.25">
      <c r="B1610" s="35" t="s">
        <v>3084</v>
      </c>
    </row>
    <row r="1611" spans="2:2" x14ac:dyDescent="0.25">
      <c r="B1611" s="35" t="s">
        <v>3085</v>
      </c>
    </row>
    <row r="1612" spans="2:2" x14ac:dyDescent="0.25">
      <c r="B1612" s="35" t="s">
        <v>3086</v>
      </c>
    </row>
    <row r="1613" spans="2:2" x14ac:dyDescent="0.25">
      <c r="B1613" s="35" t="s">
        <v>3087</v>
      </c>
    </row>
    <row r="1614" spans="2:2" x14ac:dyDescent="0.25">
      <c r="B1614" s="35" t="s">
        <v>3088</v>
      </c>
    </row>
    <row r="1615" spans="2:2" x14ac:dyDescent="0.25">
      <c r="B1615" s="35" t="s">
        <v>3089</v>
      </c>
    </row>
    <row r="1616" spans="2:2" x14ac:dyDescent="0.25">
      <c r="B1616" s="35" t="s">
        <v>3090</v>
      </c>
    </row>
    <row r="1617" spans="2:2" x14ac:dyDescent="0.25">
      <c r="B1617" s="35" t="s">
        <v>3091</v>
      </c>
    </row>
    <row r="1618" spans="2:2" x14ac:dyDescent="0.25">
      <c r="B1618" s="35" t="s">
        <v>3092</v>
      </c>
    </row>
    <row r="1619" spans="2:2" x14ac:dyDescent="0.25">
      <c r="B1619" s="35" t="s">
        <v>3093</v>
      </c>
    </row>
    <row r="1620" spans="2:2" x14ac:dyDescent="0.25">
      <c r="B1620" s="35" t="s">
        <v>3094</v>
      </c>
    </row>
    <row r="1621" spans="2:2" x14ac:dyDescent="0.25">
      <c r="B1621" s="35" t="s">
        <v>3095</v>
      </c>
    </row>
    <row r="1622" spans="2:2" x14ac:dyDescent="0.25">
      <c r="B1622" s="35" t="s">
        <v>3096</v>
      </c>
    </row>
    <row r="1623" spans="2:2" x14ac:dyDescent="0.25">
      <c r="B1623" s="35" t="s">
        <v>3097</v>
      </c>
    </row>
    <row r="1624" spans="2:2" x14ac:dyDescent="0.25">
      <c r="B1624" s="35" t="s">
        <v>3098</v>
      </c>
    </row>
    <row r="1625" spans="2:2" x14ac:dyDescent="0.25">
      <c r="B1625" s="35" t="s">
        <v>3099</v>
      </c>
    </row>
    <row r="1626" spans="2:2" x14ac:dyDescent="0.25">
      <c r="B1626" s="35" t="s">
        <v>3100</v>
      </c>
    </row>
    <row r="1627" spans="2:2" x14ac:dyDescent="0.25">
      <c r="B1627" s="35" t="s">
        <v>3101</v>
      </c>
    </row>
    <row r="1628" spans="2:2" x14ac:dyDescent="0.25">
      <c r="B1628" s="35" t="s">
        <v>3102</v>
      </c>
    </row>
    <row r="1629" spans="2:2" x14ac:dyDescent="0.25">
      <c r="B1629" s="35" t="s">
        <v>3103</v>
      </c>
    </row>
    <row r="1630" spans="2:2" x14ac:dyDescent="0.25">
      <c r="B1630" s="35" t="s">
        <v>3104</v>
      </c>
    </row>
    <row r="1631" spans="2:2" x14ac:dyDescent="0.25">
      <c r="B1631" s="35" t="s">
        <v>3105</v>
      </c>
    </row>
    <row r="1632" spans="2:2" x14ac:dyDescent="0.25">
      <c r="B1632" s="35" t="s">
        <v>3106</v>
      </c>
    </row>
    <row r="1633" spans="2:2" x14ac:dyDescent="0.25">
      <c r="B1633" s="35" t="s">
        <v>3107</v>
      </c>
    </row>
    <row r="1634" spans="2:2" x14ac:dyDescent="0.25">
      <c r="B1634" s="35" t="s">
        <v>3108</v>
      </c>
    </row>
    <row r="1635" spans="2:2" x14ac:dyDescent="0.25">
      <c r="B1635" s="35" t="s">
        <v>3109</v>
      </c>
    </row>
    <row r="1636" spans="2:2" x14ac:dyDescent="0.25">
      <c r="B1636" s="35" t="s">
        <v>3110</v>
      </c>
    </row>
    <row r="1637" spans="2:2" x14ac:dyDescent="0.25">
      <c r="B1637" s="35" t="s">
        <v>3111</v>
      </c>
    </row>
    <row r="1638" spans="2:2" x14ac:dyDescent="0.25">
      <c r="B1638" s="35" t="s">
        <v>3112</v>
      </c>
    </row>
    <row r="1639" spans="2:2" x14ac:dyDescent="0.25">
      <c r="B1639" s="35" t="s">
        <v>3113</v>
      </c>
    </row>
    <row r="1640" spans="2:2" x14ac:dyDescent="0.25">
      <c r="B1640" s="35" t="s">
        <v>3114</v>
      </c>
    </row>
    <row r="1641" spans="2:2" x14ac:dyDescent="0.25">
      <c r="B1641" s="35" t="s">
        <v>3115</v>
      </c>
    </row>
    <row r="1642" spans="2:2" x14ac:dyDescent="0.25">
      <c r="B1642" s="35" t="s">
        <v>3116</v>
      </c>
    </row>
    <row r="1643" spans="2:2" x14ac:dyDescent="0.25">
      <c r="B1643" s="35" t="s">
        <v>3117</v>
      </c>
    </row>
    <row r="1644" spans="2:2" x14ac:dyDescent="0.25">
      <c r="B1644" s="35" t="s">
        <v>3118</v>
      </c>
    </row>
    <row r="1645" spans="2:2" x14ac:dyDescent="0.25">
      <c r="B1645" s="35" t="s">
        <v>3119</v>
      </c>
    </row>
    <row r="1646" spans="2:2" x14ac:dyDescent="0.25">
      <c r="B1646" s="35" t="s">
        <v>3120</v>
      </c>
    </row>
    <row r="1647" spans="2:2" x14ac:dyDescent="0.25">
      <c r="B1647" s="35" t="s">
        <v>3121</v>
      </c>
    </row>
    <row r="1648" spans="2:2" x14ac:dyDescent="0.25">
      <c r="B1648" s="35" t="s">
        <v>3122</v>
      </c>
    </row>
    <row r="1649" spans="2:2" x14ac:dyDescent="0.25">
      <c r="B1649" s="35" t="s">
        <v>3123</v>
      </c>
    </row>
    <row r="1650" spans="2:2" x14ac:dyDescent="0.25">
      <c r="B1650" s="35" t="s">
        <v>3124</v>
      </c>
    </row>
    <row r="1651" spans="2:2" x14ac:dyDescent="0.25">
      <c r="B1651" s="35" t="s">
        <v>3125</v>
      </c>
    </row>
    <row r="1652" spans="2:2" x14ac:dyDescent="0.25">
      <c r="B1652" s="35" t="s">
        <v>3126</v>
      </c>
    </row>
    <row r="1653" spans="2:2" x14ac:dyDescent="0.25">
      <c r="B1653" s="35" t="s">
        <v>3127</v>
      </c>
    </row>
    <row r="1654" spans="2:2" x14ac:dyDescent="0.25">
      <c r="B1654" s="35" t="s">
        <v>3128</v>
      </c>
    </row>
    <row r="1655" spans="2:2" x14ac:dyDescent="0.25">
      <c r="B1655" s="35" t="s">
        <v>3129</v>
      </c>
    </row>
    <row r="1656" spans="2:2" x14ac:dyDescent="0.25">
      <c r="B1656" s="35" t="s">
        <v>3130</v>
      </c>
    </row>
    <row r="1657" spans="2:2" x14ac:dyDescent="0.25">
      <c r="B1657" s="35" t="s">
        <v>3131</v>
      </c>
    </row>
    <row r="1658" spans="2:2" x14ac:dyDescent="0.25">
      <c r="B1658" s="35" t="s">
        <v>3132</v>
      </c>
    </row>
    <row r="1659" spans="2:2" x14ac:dyDescent="0.25">
      <c r="B1659" s="35" t="s">
        <v>3133</v>
      </c>
    </row>
    <row r="1660" spans="2:2" x14ac:dyDescent="0.25">
      <c r="B1660" s="35" t="s">
        <v>3134</v>
      </c>
    </row>
    <row r="1661" spans="2:2" x14ac:dyDescent="0.25">
      <c r="B1661" s="35" t="s">
        <v>3135</v>
      </c>
    </row>
    <row r="1662" spans="2:2" x14ac:dyDescent="0.25">
      <c r="B1662" s="35" t="s">
        <v>3136</v>
      </c>
    </row>
    <row r="1663" spans="2:2" x14ac:dyDescent="0.25">
      <c r="B1663" s="35" t="s">
        <v>3137</v>
      </c>
    </row>
    <row r="1664" spans="2:2" x14ac:dyDescent="0.25">
      <c r="B1664" s="35" t="s">
        <v>3138</v>
      </c>
    </row>
    <row r="1665" spans="2:2" x14ac:dyDescent="0.25">
      <c r="B1665" s="35" t="s">
        <v>3139</v>
      </c>
    </row>
    <row r="1666" spans="2:2" x14ac:dyDescent="0.25">
      <c r="B1666" s="35" t="s">
        <v>3140</v>
      </c>
    </row>
    <row r="1667" spans="2:2" x14ac:dyDescent="0.25">
      <c r="B1667" s="35" t="s">
        <v>3141</v>
      </c>
    </row>
    <row r="1668" spans="2:2" x14ac:dyDescent="0.25">
      <c r="B1668" s="35" t="s">
        <v>3142</v>
      </c>
    </row>
    <row r="1669" spans="2:2" x14ac:dyDescent="0.25">
      <c r="B1669" s="35" t="s">
        <v>3143</v>
      </c>
    </row>
    <row r="1670" spans="2:2" x14ac:dyDescent="0.25">
      <c r="B1670" s="35" t="s">
        <v>3144</v>
      </c>
    </row>
    <row r="1671" spans="2:2" x14ac:dyDescent="0.25">
      <c r="B1671" s="35" t="s">
        <v>3145</v>
      </c>
    </row>
    <row r="1672" spans="2:2" x14ac:dyDescent="0.25">
      <c r="B1672" s="35" t="s">
        <v>3146</v>
      </c>
    </row>
    <row r="1673" spans="2:2" x14ac:dyDescent="0.25">
      <c r="B1673" s="35" t="s">
        <v>3147</v>
      </c>
    </row>
    <row r="1674" spans="2:2" x14ac:dyDescent="0.25">
      <c r="B1674" s="35" t="s">
        <v>3148</v>
      </c>
    </row>
    <row r="1675" spans="2:2" x14ac:dyDescent="0.25">
      <c r="B1675" s="35" t="s">
        <v>3149</v>
      </c>
    </row>
    <row r="1676" spans="2:2" x14ac:dyDescent="0.25">
      <c r="B1676" s="35" t="s">
        <v>3150</v>
      </c>
    </row>
    <row r="1677" spans="2:2" x14ac:dyDescent="0.25">
      <c r="B1677" s="35" t="s">
        <v>3151</v>
      </c>
    </row>
    <row r="1678" spans="2:2" x14ac:dyDescent="0.25">
      <c r="B1678" s="35" t="s">
        <v>3152</v>
      </c>
    </row>
    <row r="1679" spans="2:2" x14ac:dyDescent="0.25">
      <c r="B1679" s="35" t="s">
        <v>3153</v>
      </c>
    </row>
    <row r="1680" spans="2:2" x14ac:dyDescent="0.25">
      <c r="B1680" s="35" t="s">
        <v>3154</v>
      </c>
    </row>
    <row r="1681" spans="2:2" x14ac:dyDescent="0.25">
      <c r="B1681" s="35" t="s">
        <v>3155</v>
      </c>
    </row>
    <row r="1682" spans="2:2" x14ac:dyDescent="0.25">
      <c r="B1682" s="35" t="s">
        <v>3156</v>
      </c>
    </row>
    <row r="1683" spans="2:2" x14ac:dyDescent="0.25">
      <c r="B1683" s="35" t="s">
        <v>3157</v>
      </c>
    </row>
    <row r="1684" spans="2:2" x14ac:dyDescent="0.25">
      <c r="B1684" s="35" t="s">
        <v>3158</v>
      </c>
    </row>
    <row r="1685" spans="2:2" x14ac:dyDescent="0.25">
      <c r="B1685" s="35" t="s">
        <v>3159</v>
      </c>
    </row>
    <row r="1686" spans="2:2" x14ac:dyDescent="0.25">
      <c r="B1686" s="35" t="s">
        <v>3160</v>
      </c>
    </row>
    <row r="1687" spans="2:2" x14ac:dyDescent="0.25">
      <c r="B1687" s="35" t="s">
        <v>3161</v>
      </c>
    </row>
    <row r="1688" spans="2:2" x14ac:dyDescent="0.25">
      <c r="B1688" s="35" t="s">
        <v>3162</v>
      </c>
    </row>
    <row r="1689" spans="2:2" x14ac:dyDescent="0.25">
      <c r="B1689" s="35" t="s">
        <v>3163</v>
      </c>
    </row>
    <row r="1690" spans="2:2" x14ac:dyDescent="0.25">
      <c r="B1690" s="35" t="s">
        <v>3164</v>
      </c>
    </row>
    <row r="1691" spans="2:2" x14ac:dyDescent="0.25">
      <c r="B1691" s="35" t="s">
        <v>3165</v>
      </c>
    </row>
    <row r="1692" spans="2:2" x14ac:dyDescent="0.25">
      <c r="B1692" s="35" t="s">
        <v>3166</v>
      </c>
    </row>
    <row r="1693" spans="2:2" x14ac:dyDescent="0.25">
      <c r="B1693" s="35" t="s">
        <v>3167</v>
      </c>
    </row>
    <row r="1694" spans="2:2" x14ac:dyDescent="0.25">
      <c r="B1694" s="35" t="s">
        <v>3168</v>
      </c>
    </row>
    <row r="1695" spans="2:2" x14ac:dyDescent="0.25">
      <c r="B1695" s="35" t="s">
        <v>3169</v>
      </c>
    </row>
    <row r="1696" spans="2:2" x14ac:dyDescent="0.25">
      <c r="B1696" s="35" t="s">
        <v>3170</v>
      </c>
    </row>
    <row r="1697" spans="2:2" x14ac:dyDescent="0.25">
      <c r="B1697" s="35" t="s">
        <v>3171</v>
      </c>
    </row>
    <row r="1698" spans="2:2" x14ac:dyDescent="0.25">
      <c r="B1698" s="35" t="s">
        <v>3172</v>
      </c>
    </row>
    <row r="1699" spans="2:2" x14ac:dyDescent="0.25">
      <c r="B1699" s="35" t="s">
        <v>3173</v>
      </c>
    </row>
    <row r="1700" spans="2:2" x14ac:dyDescent="0.25">
      <c r="B1700" s="35" t="s">
        <v>3174</v>
      </c>
    </row>
    <row r="1701" spans="2:2" x14ac:dyDescent="0.25">
      <c r="B1701" s="35" t="s">
        <v>3175</v>
      </c>
    </row>
    <row r="1702" spans="2:2" x14ac:dyDescent="0.25">
      <c r="B1702" s="35" t="s">
        <v>3176</v>
      </c>
    </row>
    <row r="1703" spans="2:2" x14ac:dyDescent="0.25">
      <c r="B1703" s="35" t="s">
        <v>3177</v>
      </c>
    </row>
    <row r="1704" spans="2:2" x14ac:dyDescent="0.25">
      <c r="B1704" s="35" t="s">
        <v>3178</v>
      </c>
    </row>
    <row r="1705" spans="2:2" x14ac:dyDescent="0.25">
      <c r="B1705" s="35" t="s">
        <v>3179</v>
      </c>
    </row>
    <row r="1706" spans="2:2" x14ac:dyDescent="0.25">
      <c r="B1706" s="35" t="s">
        <v>3180</v>
      </c>
    </row>
    <row r="1707" spans="2:2" x14ac:dyDescent="0.25">
      <c r="B1707" s="35" t="s">
        <v>3181</v>
      </c>
    </row>
    <row r="1708" spans="2:2" x14ac:dyDescent="0.25">
      <c r="B1708" s="35" t="s">
        <v>3182</v>
      </c>
    </row>
    <row r="1709" spans="2:2" x14ac:dyDescent="0.25">
      <c r="B1709" s="35" t="s">
        <v>3183</v>
      </c>
    </row>
    <row r="1710" spans="2:2" x14ac:dyDescent="0.25">
      <c r="B1710" s="35" t="s">
        <v>3184</v>
      </c>
    </row>
    <row r="1711" spans="2:2" x14ac:dyDescent="0.25">
      <c r="B1711" s="35" t="s">
        <v>3185</v>
      </c>
    </row>
    <row r="1712" spans="2:2" x14ac:dyDescent="0.25">
      <c r="B1712" s="35" t="s">
        <v>3186</v>
      </c>
    </row>
    <row r="1713" spans="2:2" x14ac:dyDescent="0.25">
      <c r="B1713" s="35" t="s">
        <v>3187</v>
      </c>
    </row>
    <row r="1714" spans="2:2" x14ac:dyDescent="0.25">
      <c r="B1714" s="35" t="s">
        <v>3188</v>
      </c>
    </row>
    <row r="1715" spans="2:2" x14ac:dyDescent="0.25">
      <c r="B1715" s="35" t="s">
        <v>3189</v>
      </c>
    </row>
    <row r="1716" spans="2:2" x14ac:dyDescent="0.25">
      <c r="B1716" s="35" t="s">
        <v>3190</v>
      </c>
    </row>
    <row r="1717" spans="2:2" x14ac:dyDescent="0.25">
      <c r="B1717" s="35" t="s">
        <v>3191</v>
      </c>
    </row>
    <row r="1718" spans="2:2" x14ac:dyDescent="0.25">
      <c r="B1718" s="35" t="s">
        <v>3192</v>
      </c>
    </row>
    <row r="1719" spans="2:2" x14ac:dyDescent="0.25">
      <c r="B1719" s="35" t="s">
        <v>3193</v>
      </c>
    </row>
    <row r="1720" spans="2:2" x14ac:dyDescent="0.25">
      <c r="B1720" s="35" t="s">
        <v>3194</v>
      </c>
    </row>
    <row r="1721" spans="2:2" x14ac:dyDescent="0.25">
      <c r="B1721" s="35" t="s">
        <v>3195</v>
      </c>
    </row>
    <row r="1722" spans="2:2" x14ac:dyDescent="0.25">
      <c r="B1722" s="35" t="s">
        <v>3196</v>
      </c>
    </row>
    <row r="1723" spans="2:2" x14ac:dyDescent="0.25">
      <c r="B1723" s="35" t="s">
        <v>3197</v>
      </c>
    </row>
    <row r="1724" spans="2:2" x14ac:dyDescent="0.25">
      <c r="B1724" s="35" t="s">
        <v>3198</v>
      </c>
    </row>
    <row r="1725" spans="2:2" x14ac:dyDescent="0.25">
      <c r="B1725" s="35" t="s">
        <v>3199</v>
      </c>
    </row>
    <row r="1726" spans="2:2" x14ac:dyDescent="0.25">
      <c r="B1726" s="35" t="s">
        <v>3200</v>
      </c>
    </row>
    <row r="1727" spans="2:2" x14ac:dyDescent="0.25">
      <c r="B1727" s="35" t="s">
        <v>3201</v>
      </c>
    </row>
    <row r="1728" spans="2:2" x14ac:dyDescent="0.25">
      <c r="B1728" s="35" t="s">
        <v>3202</v>
      </c>
    </row>
    <row r="1729" spans="2:2" x14ac:dyDescent="0.25">
      <c r="B1729" s="35" t="s">
        <v>3203</v>
      </c>
    </row>
    <row r="1730" spans="2:2" x14ac:dyDescent="0.25">
      <c r="B1730" s="35" t="s">
        <v>3204</v>
      </c>
    </row>
    <row r="1731" spans="2:2" x14ac:dyDescent="0.25">
      <c r="B1731" s="35" t="s">
        <v>3205</v>
      </c>
    </row>
    <row r="1732" spans="2:2" x14ac:dyDescent="0.25">
      <c r="B1732" s="35" t="s">
        <v>3206</v>
      </c>
    </row>
    <row r="1733" spans="2:2" x14ac:dyDescent="0.25">
      <c r="B1733" s="35" t="s">
        <v>3207</v>
      </c>
    </row>
    <row r="1734" spans="2:2" x14ac:dyDescent="0.25">
      <c r="B1734" s="35" t="s">
        <v>3208</v>
      </c>
    </row>
    <row r="1735" spans="2:2" x14ac:dyDescent="0.25">
      <c r="B1735" s="35" t="s">
        <v>3209</v>
      </c>
    </row>
    <row r="1736" spans="2:2" x14ac:dyDescent="0.25">
      <c r="B1736" s="35" t="s">
        <v>3210</v>
      </c>
    </row>
    <row r="1737" spans="2:2" x14ac:dyDescent="0.25">
      <c r="B1737" s="35" t="s">
        <v>3211</v>
      </c>
    </row>
    <row r="1738" spans="2:2" x14ac:dyDescent="0.25">
      <c r="B1738" s="35" t="s">
        <v>3212</v>
      </c>
    </row>
    <row r="1739" spans="2:2" x14ac:dyDescent="0.25">
      <c r="B1739" s="35" t="s">
        <v>3213</v>
      </c>
    </row>
    <row r="1740" spans="2:2" x14ac:dyDescent="0.25">
      <c r="B1740" s="35" t="s">
        <v>3214</v>
      </c>
    </row>
    <row r="1741" spans="2:2" x14ac:dyDescent="0.25">
      <c r="B1741" s="35" t="s">
        <v>3215</v>
      </c>
    </row>
    <row r="1742" spans="2:2" x14ac:dyDescent="0.25">
      <c r="B1742" s="35" t="s">
        <v>3216</v>
      </c>
    </row>
    <row r="1743" spans="2:2" x14ac:dyDescent="0.25">
      <c r="B1743" s="35" t="s">
        <v>3217</v>
      </c>
    </row>
    <row r="1744" spans="2:2" x14ac:dyDescent="0.25">
      <c r="B1744" s="35" t="s">
        <v>3218</v>
      </c>
    </row>
    <row r="1745" spans="2:2" x14ac:dyDescent="0.25">
      <c r="B1745" s="35" t="s">
        <v>3219</v>
      </c>
    </row>
    <row r="1746" spans="2:2" x14ac:dyDescent="0.25">
      <c r="B1746" s="35" t="s">
        <v>3220</v>
      </c>
    </row>
    <row r="1747" spans="2:2" x14ac:dyDescent="0.25">
      <c r="B1747" s="35" t="s">
        <v>3221</v>
      </c>
    </row>
    <row r="1748" spans="2:2" x14ac:dyDescent="0.25">
      <c r="B1748" s="35" t="s">
        <v>3222</v>
      </c>
    </row>
    <row r="1749" spans="2:2" x14ac:dyDescent="0.25">
      <c r="B1749" s="35" t="s">
        <v>3223</v>
      </c>
    </row>
    <row r="1750" spans="2:2" x14ac:dyDescent="0.25">
      <c r="B1750" s="35" t="s">
        <v>3224</v>
      </c>
    </row>
    <row r="1751" spans="2:2" x14ac:dyDescent="0.25">
      <c r="B1751" s="35" t="s">
        <v>3225</v>
      </c>
    </row>
    <row r="1752" spans="2:2" x14ac:dyDescent="0.25">
      <c r="B1752" s="35" t="s">
        <v>3226</v>
      </c>
    </row>
    <row r="1753" spans="2:2" x14ac:dyDescent="0.25">
      <c r="B1753" s="35" t="s">
        <v>3227</v>
      </c>
    </row>
    <row r="1754" spans="2:2" x14ac:dyDescent="0.25">
      <c r="B1754" s="35" t="s">
        <v>3228</v>
      </c>
    </row>
    <row r="1755" spans="2:2" x14ac:dyDescent="0.25">
      <c r="B1755" s="35" t="s">
        <v>3229</v>
      </c>
    </row>
    <row r="1756" spans="2:2" x14ac:dyDescent="0.25">
      <c r="B1756" s="35" t="s">
        <v>3230</v>
      </c>
    </row>
    <row r="1757" spans="2:2" x14ac:dyDescent="0.25">
      <c r="B1757" s="35" t="s">
        <v>3231</v>
      </c>
    </row>
    <row r="1758" spans="2:2" x14ac:dyDescent="0.25">
      <c r="B1758" s="35" t="s">
        <v>3232</v>
      </c>
    </row>
    <row r="1759" spans="2:2" x14ac:dyDescent="0.25">
      <c r="B1759" s="35" t="s">
        <v>3233</v>
      </c>
    </row>
    <row r="1760" spans="2:2" x14ac:dyDescent="0.25">
      <c r="B1760" s="35" t="s">
        <v>3234</v>
      </c>
    </row>
    <row r="1761" spans="2:2" x14ac:dyDescent="0.25">
      <c r="B1761" s="35" t="s">
        <v>3235</v>
      </c>
    </row>
    <row r="1762" spans="2:2" x14ac:dyDescent="0.25">
      <c r="B1762" s="35" t="s">
        <v>3236</v>
      </c>
    </row>
    <row r="1763" spans="2:2" x14ac:dyDescent="0.25">
      <c r="B1763" s="35" t="s">
        <v>3237</v>
      </c>
    </row>
    <row r="1764" spans="2:2" x14ac:dyDescent="0.25">
      <c r="B1764" s="35" t="s">
        <v>3238</v>
      </c>
    </row>
    <row r="1765" spans="2:2" x14ac:dyDescent="0.25">
      <c r="B1765" s="35" t="s">
        <v>3239</v>
      </c>
    </row>
    <row r="1766" spans="2:2" x14ac:dyDescent="0.25">
      <c r="B1766" s="35" t="s">
        <v>3240</v>
      </c>
    </row>
    <row r="1767" spans="2:2" x14ac:dyDescent="0.25">
      <c r="B1767" s="35" t="s">
        <v>3241</v>
      </c>
    </row>
    <row r="1768" spans="2:2" x14ac:dyDescent="0.25">
      <c r="B1768" s="35" t="s">
        <v>3242</v>
      </c>
    </row>
    <row r="1769" spans="2:2" x14ac:dyDescent="0.25">
      <c r="B1769" s="35" t="s">
        <v>3243</v>
      </c>
    </row>
    <row r="1770" spans="2:2" x14ac:dyDescent="0.25">
      <c r="B1770" s="35" t="s">
        <v>3244</v>
      </c>
    </row>
    <row r="1771" spans="2:2" x14ac:dyDescent="0.25">
      <c r="B1771" s="35" t="s">
        <v>3245</v>
      </c>
    </row>
    <row r="1772" spans="2:2" x14ac:dyDescent="0.25">
      <c r="B1772" s="35" t="s">
        <v>3246</v>
      </c>
    </row>
    <row r="1773" spans="2:2" x14ac:dyDescent="0.25">
      <c r="B1773" s="35" t="s">
        <v>3247</v>
      </c>
    </row>
    <row r="1774" spans="2:2" x14ac:dyDescent="0.25">
      <c r="B1774" s="35" t="s">
        <v>3248</v>
      </c>
    </row>
    <row r="1775" spans="2:2" x14ac:dyDescent="0.25">
      <c r="B1775" s="35" t="s">
        <v>3249</v>
      </c>
    </row>
    <row r="1776" spans="2:2" x14ac:dyDescent="0.25">
      <c r="B1776" s="35" t="s">
        <v>3250</v>
      </c>
    </row>
    <row r="1777" spans="2:2" x14ac:dyDescent="0.25">
      <c r="B1777" s="35" t="s">
        <v>3251</v>
      </c>
    </row>
    <row r="1778" spans="2:2" x14ac:dyDescent="0.25">
      <c r="B1778" s="35" t="s">
        <v>3252</v>
      </c>
    </row>
    <row r="1779" spans="2:2" x14ac:dyDescent="0.25">
      <c r="B1779" s="35" t="s">
        <v>3253</v>
      </c>
    </row>
    <row r="1780" spans="2:2" x14ac:dyDescent="0.25">
      <c r="B1780" s="35" t="s">
        <v>3254</v>
      </c>
    </row>
    <row r="1781" spans="2:2" x14ac:dyDescent="0.25">
      <c r="B1781" s="35" t="s">
        <v>3255</v>
      </c>
    </row>
    <row r="1782" spans="2:2" x14ac:dyDescent="0.25">
      <c r="B1782" s="35" t="s">
        <v>3256</v>
      </c>
    </row>
    <row r="1783" spans="2:2" x14ac:dyDescent="0.25">
      <c r="B1783" s="35" t="s">
        <v>3257</v>
      </c>
    </row>
    <row r="1784" spans="2:2" x14ac:dyDescent="0.25">
      <c r="B1784" s="35" t="s">
        <v>3258</v>
      </c>
    </row>
    <row r="1785" spans="2:2" x14ac:dyDescent="0.25">
      <c r="B1785" s="35" t="s">
        <v>3259</v>
      </c>
    </row>
    <row r="1786" spans="2:2" x14ac:dyDescent="0.25">
      <c r="B1786" s="35" t="s">
        <v>3260</v>
      </c>
    </row>
    <row r="1787" spans="2:2" x14ac:dyDescent="0.25">
      <c r="B1787" s="35" t="s">
        <v>3261</v>
      </c>
    </row>
    <row r="1788" spans="2:2" x14ac:dyDescent="0.25">
      <c r="B1788" s="35" t="s">
        <v>3262</v>
      </c>
    </row>
    <row r="1789" spans="2:2" x14ac:dyDescent="0.25">
      <c r="B1789" s="35" t="s">
        <v>3263</v>
      </c>
    </row>
    <row r="1790" spans="2:2" x14ac:dyDescent="0.25">
      <c r="B1790" s="35" t="s">
        <v>3264</v>
      </c>
    </row>
    <row r="1791" spans="2:2" x14ac:dyDescent="0.25">
      <c r="B1791" s="35" t="s">
        <v>3265</v>
      </c>
    </row>
    <row r="1792" spans="2:2" x14ac:dyDescent="0.25">
      <c r="B1792" s="35" t="s">
        <v>3266</v>
      </c>
    </row>
    <row r="1793" spans="2:2" x14ac:dyDescent="0.25">
      <c r="B1793" s="35" t="s">
        <v>3267</v>
      </c>
    </row>
    <row r="1794" spans="2:2" x14ac:dyDescent="0.25">
      <c r="B1794" s="35" t="s">
        <v>3268</v>
      </c>
    </row>
    <row r="1795" spans="2:2" x14ac:dyDescent="0.25">
      <c r="B1795" s="35" t="s">
        <v>3269</v>
      </c>
    </row>
    <row r="1796" spans="2:2" x14ac:dyDescent="0.25">
      <c r="B1796" s="35" t="s">
        <v>3270</v>
      </c>
    </row>
    <row r="1797" spans="2:2" x14ac:dyDescent="0.25">
      <c r="B1797" s="35" t="s">
        <v>3271</v>
      </c>
    </row>
    <row r="1798" spans="2:2" x14ac:dyDescent="0.25">
      <c r="B1798" s="35" t="s">
        <v>3272</v>
      </c>
    </row>
    <row r="1799" spans="2:2" x14ac:dyDescent="0.25">
      <c r="B1799" s="35" t="s">
        <v>3273</v>
      </c>
    </row>
    <row r="1800" spans="2:2" x14ac:dyDescent="0.25">
      <c r="B1800" s="35" t="s">
        <v>3274</v>
      </c>
    </row>
    <row r="1801" spans="2:2" x14ac:dyDescent="0.25">
      <c r="B1801" s="35" t="s">
        <v>3275</v>
      </c>
    </row>
    <row r="1802" spans="2:2" x14ac:dyDescent="0.25">
      <c r="B1802" s="35" t="s">
        <v>3276</v>
      </c>
    </row>
    <row r="1803" spans="2:2" x14ac:dyDescent="0.25">
      <c r="B1803" s="35" t="s">
        <v>3277</v>
      </c>
    </row>
    <row r="1804" spans="2:2" x14ac:dyDescent="0.25">
      <c r="B1804" s="35" t="s">
        <v>3278</v>
      </c>
    </row>
    <row r="1805" spans="2:2" x14ac:dyDescent="0.25">
      <c r="B1805" s="35" t="s">
        <v>3279</v>
      </c>
    </row>
    <row r="1806" spans="2:2" x14ac:dyDescent="0.25">
      <c r="B1806" s="35" t="s">
        <v>3280</v>
      </c>
    </row>
    <row r="1807" spans="2:2" x14ac:dyDescent="0.25">
      <c r="B1807" s="35" t="s">
        <v>3281</v>
      </c>
    </row>
    <row r="1808" spans="2:2" x14ac:dyDescent="0.25">
      <c r="B1808" s="35" t="s">
        <v>3282</v>
      </c>
    </row>
    <row r="1809" spans="2:2" x14ac:dyDescent="0.25">
      <c r="B1809" s="35" t="s">
        <v>3283</v>
      </c>
    </row>
    <row r="1810" spans="2:2" x14ac:dyDescent="0.25">
      <c r="B1810" s="35" t="s">
        <v>3284</v>
      </c>
    </row>
    <row r="1811" spans="2:2" x14ac:dyDescent="0.25">
      <c r="B1811" s="35" t="s">
        <v>3285</v>
      </c>
    </row>
    <row r="1812" spans="2:2" x14ac:dyDescent="0.25">
      <c r="B1812" s="35" t="s">
        <v>3286</v>
      </c>
    </row>
    <row r="1813" spans="2:2" x14ac:dyDescent="0.25">
      <c r="B1813" s="35" t="s">
        <v>3287</v>
      </c>
    </row>
    <row r="1814" spans="2:2" x14ac:dyDescent="0.25">
      <c r="B1814" s="35" t="s">
        <v>3288</v>
      </c>
    </row>
    <row r="1815" spans="2:2" x14ac:dyDescent="0.25">
      <c r="B1815" s="35" t="s">
        <v>3289</v>
      </c>
    </row>
    <row r="1816" spans="2:2" x14ac:dyDescent="0.25">
      <c r="B1816" s="35" t="s">
        <v>3290</v>
      </c>
    </row>
    <row r="1817" spans="2:2" x14ac:dyDescent="0.25">
      <c r="B1817" s="35" t="s">
        <v>3291</v>
      </c>
    </row>
    <row r="1818" spans="2:2" x14ac:dyDescent="0.25">
      <c r="B1818" s="35" t="s">
        <v>3292</v>
      </c>
    </row>
    <row r="1819" spans="2:2" x14ac:dyDescent="0.25">
      <c r="B1819" s="35" t="s">
        <v>3293</v>
      </c>
    </row>
    <row r="1820" spans="2:2" x14ac:dyDescent="0.25">
      <c r="B1820" s="35" t="s">
        <v>3294</v>
      </c>
    </row>
    <row r="1821" spans="2:2" x14ac:dyDescent="0.25">
      <c r="B1821" s="35" t="s">
        <v>3295</v>
      </c>
    </row>
    <row r="1822" spans="2:2" x14ac:dyDescent="0.25">
      <c r="B1822" s="35" t="s">
        <v>3296</v>
      </c>
    </row>
    <row r="1823" spans="2:2" x14ac:dyDescent="0.25">
      <c r="B1823" s="35" t="s">
        <v>3297</v>
      </c>
    </row>
    <row r="1824" spans="2:2" x14ac:dyDescent="0.25">
      <c r="B1824" s="35" t="s">
        <v>3298</v>
      </c>
    </row>
    <row r="1825" spans="2:2" x14ac:dyDescent="0.25">
      <c r="B1825" s="35" t="s">
        <v>3299</v>
      </c>
    </row>
    <row r="1826" spans="2:2" x14ac:dyDescent="0.25">
      <c r="B1826" s="35" t="s">
        <v>3300</v>
      </c>
    </row>
    <row r="1827" spans="2:2" x14ac:dyDescent="0.25">
      <c r="B1827" s="35" t="s">
        <v>3301</v>
      </c>
    </row>
    <row r="1828" spans="2:2" x14ac:dyDescent="0.25">
      <c r="B1828" s="35" t="s">
        <v>3302</v>
      </c>
    </row>
    <row r="1829" spans="2:2" x14ac:dyDescent="0.25">
      <c r="B1829" s="35" t="s">
        <v>3303</v>
      </c>
    </row>
    <row r="1830" spans="2:2" x14ac:dyDescent="0.25">
      <c r="B1830" s="35" t="s">
        <v>3304</v>
      </c>
    </row>
    <row r="1831" spans="2:2" x14ac:dyDescent="0.25">
      <c r="B1831" s="35" t="s">
        <v>3305</v>
      </c>
    </row>
    <row r="1832" spans="2:2" x14ac:dyDescent="0.25">
      <c r="B1832" s="35" t="s">
        <v>3306</v>
      </c>
    </row>
    <row r="1833" spans="2:2" x14ac:dyDescent="0.25">
      <c r="B1833" s="35" t="s">
        <v>3307</v>
      </c>
    </row>
    <row r="1834" spans="2:2" x14ac:dyDescent="0.25">
      <c r="B1834" s="35" t="s">
        <v>3308</v>
      </c>
    </row>
    <row r="1835" spans="2:2" x14ac:dyDescent="0.25">
      <c r="B1835" s="35" t="s">
        <v>3309</v>
      </c>
    </row>
    <row r="1836" spans="2:2" x14ac:dyDescent="0.25">
      <c r="B1836" s="35" t="s">
        <v>3310</v>
      </c>
    </row>
    <row r="1837" spans="2:2" x14ac:dyDescent="0.25">
      <c r="B1837" s="35" t="s">
        <v>3311</v>
      </c>
    </row>
    <row r="1838" spans="2:2" x14ac:dyDescent="0.25">
      <c r="B1838" s="35" t="s">
        <v>3312</v>
      </c>
    </row>
    <row r="1839" spans="2:2" x14ac:dyDescent="0.25">
      <c r="B1839" s="35" t="s">
        <v>3313</v>
      </c>
    </row>
    <row r="1840" spans="2:2" x14ac:dyDescent="0.25">
      <c r="B1840" s="35" t="s">
        <v>3314</v>
      </c>
    </row>
    <row r="1841" spans="2:2" x14ac:dyDescent="0.25">
      <c r="B1841" s="35" t="s">
        <v>3315</v>
      </c>
    </row>
    <row r="1842" spans="2:2" x14ac:dyDescent="0.25">
      <c r="B1842" s="35" t="s">
        <v>3316</v>
      </c>
    </row>
    <row r="1843" spans="2:2" x14ac:dyDescent="0.25">
      <c r="B1843" s="35" t="s">
        <v>3317</v>
      </c>
    </row>
    <row r="1844" spans="2:2" x14ac:dyDescent="0.25">
      <c r="B1844" s="35" t="s">
        <v>3318</v>
      </c>
    </row>
    <row r="1845" spans="2:2" x14ac:dyDescent="0.25">
      <c r="B1845" s="35" t="s">
        <v>3319</v>
      </c>
    </row>
    <row r="1846" spans="2:2" x14ac:dyDescent="0.25">
      <c r="B1846" s="35" t="s">
        <v>3320</v>
      </c>
    </row>
    <row r="1847" spans="2:2" x14ac:dyDescent="0.25">
      <c r="B1847" s="35" t="s">
        <v>3321</v>
      </c>
    </row>
    <row r="1848" spans="2:2" x14ac:dyDescent="0.25">
      <c r="B1848" s="35" t="s">
        <v>3322</v>
      </c>
    </row>
    <row r="1849" spans="2:2" x14ac:dyDescent="0.25">
      <c r="B1849" s="35" t="s">
        <v>3323</v>
      </c>
    </row>
    <row r="1850" spans="2:2" x14ac:dyDescent="0.25">
      <c r="B1850" s="35" t="s">
        <v>3324</v>
      </c>
    </row>
    <row r="1851" spans="2:2" x14ac:dyDescent="0.25">
      <c r="B1851" s="35" t="s">
        <v>3325</v>
      </c>
    </row>
    <row r="1852" spans="2:2" x14ac:dyDescent="0.25">
      <c r="B1852" s="35" t="s">
        <v>3326</v>
      </c>
    </row>
    <row r="1853" spans="2:2" x14ac:dyDescent="0.25">
      <c r="B1853" s="35" t="s">
        <v>3327</v>
      </c>
    </row>
    <row r="1854" spans="2:2" x14ac:dyDescent="0.25">
      <c r="B1854" s="35" t="s">
        <v>3328</v>
      </c>
    </row>
    <row r="1855" spans="2:2" x14ac:dyDescent="0.25">
      <c r="B1855" s="35" t="s">
        <v>3329</v>
      </c>
    </row>
    <row r="1856" spans="2:2" x14ac:dyDescent="0.25">
      <c r="B1856" s="35" t="s">
        <v>3330</v>
      </c>
    </row>
    <row r="1857" spans="2:2" x14ac:dyDescent="0.25">
      <c r="B1857" s="35" t="s">
        <v>3331</v>
      </c>
    </row>
    <row r="1858" spans="2:2" x14ac:dyDescent="0.25">
      <c r="B1858" s="35" t="s">
        <v>3332</v>
      </c>
    </row>
    <row r="1859" spans="2:2" x14ac:dyDescent="0.25">
      <c r="B1859" s="35" t="s">
        <v>3333</v>
      </c>
    </row>
    <row r="1860" spans="2:2" x14ac:dyDescent="0.25">
      <c r="B1860" s="35" t="s">
        <v>3334</v>
      </c>
    </row>
    <row r="1861" spans="2:2" x14ac:dyDescent="0.25">
      <c r="B1861" s="35" t="s">
        <v>3335</v>
      </c>
    </row>
    <row r="1862" spans="2:2" x14ac:dyDescent="0.25">
      <c r="B1862" s="35" t="s">
        <v>3336</v>
      </c>
    </row>
    <row r="1863" spans="2:2" x14ac:dyDescent="0.25">
      <c r="B1863" s="35" t="s">
        <v>3337</v>
      </c>
    </row>
    <row r="1864" spans="2:2" x14ac:dyDescent="0.25">
      <c r="B1864" s="35" t="s">
        <v>3338</v>
      </c>
    </row>
    <row r="1865" spans="2:2" x14ac:dyDescent="0.25">
      <c r="B1865" s="35" t="s">
        <v>3339</v>
      </c>
    </row>
    <row r="1866" spans="2:2" x14ac:dyDescent="0.25">
      <c r="B1866" s="35" t="s">
        <v>3340</v>
      </c>
    </row>
    <row r="1867" spans="2:2" x14ac:dyDescent="0.25">
      <c r="B1867" s="35" t="s">
        <v>3341</v>
      </c>
    </row>
    <row r="1868" spans="2:2" x14ac:dyDescent="0.25">
      <c r="B1868" s="35" t="s">
        <v>3342</v>
      </c>
    </row>
    <row r="1869" spans="2:2" x14ac:dyDescent="0.25">
      <c r="B1869" s="35" t="s">
        <v>3343</v>
      </c>
    </row>
    <row r="1870" spans="2:2" x14ac:dyDescent="0.25">
      <c r="B1870" s="35" t="s">
        <v>3344</v>
      </c>
    </row>
    <row r="1871" spans="2:2" x14ac:dyDescent="0.25">
      <c r="B1871" s="35" t="s">
        <v>3345</v>
      </c>
    </row>
    <row r="1872" spans="2:2" x14ac:dyDescent="0.25">
      <c r="B1872" s="35" t="s">
        <v>3346</v>
      </c>
    </row>
    <row r="1873" spans="2:2" x14ac:dyDescent="0.25">
      <c r="B1873" s="35" t="s">
        <v>3347</v>
      </c>
    </row>
    <row r="1874" spans="2:2" x14ac:dyDescent="0.25">
      <c r="B1874" s="35" t="s">
        <v>3348</v>
      </c>
    </row>
    <row r="1875" spans="2:2" x14ac:dyDescent="0.25">
      <c r="B1875" s="35" t="s">
        <v>3349</v>
      </c>
    </row>
    <row r="1876" spans="2:2" x14ac:dyDescent="0.25">
      <c r="B1876" s="35" t="s">
        <v>3350</v>
      </c>
    </row>
    <row r="1877" spans="2:2" x14ac:dyDescent="0.25">
      <c r="B1877" s="35" t="s">
        <v>3351</v>
      </c>
    </row>
    <row r="1878" spans="2:2" x14ac:dyDescent="0.25">
      <c r="B1878" s="35" t="s">
        <v>3352</v>
      </c>
    </row>
    <row r="1879" spans="2:2" x14ac:dyDescent="0.25">
      <c r="B1879" s="35" t="s">
        <v>3353</v>
      </c>
    </row>
    <row r="1880" spans="2:2" x14ac:dyDescent="0.25">
      <c r="B1880" s="35" t="s">
        <v>3354</v>
      </c>
    </row>
    <row r="1881" spans="2:2" x14ac:dyDescent="0.25">
      <c r="B1881" s="35" t="s">
        <v>3355</v>
      </c>
    </row>
    <row r="1882" spans="2:2" x14ac:dyDescent="0.25">
      <c r="B1882" s="35" t="s">
        <v>3356</v>
      </c>
    </row>
    <row r="1883" spans="2:2" x14ac:dyDescent="0.25">
      <c r="B1883" s="35" t="s">
        <v>3357</v>
      </c>
    </row>
    <row r="1884" spans="2:2" x14ac:dyDescent="0.25">
      <c r="B1884" s="35" t="s">
        <v>3358</v>
      </c>
    </row>
    <row r="1885" spans="2:2" x14ac:dyDescent="0.25">
      <c r="B1885" s="35" t="s">
        <v>3359</v>
      </c>
    </row>
    <row r="1886" spans="2:2" x14ac:dyDescent="0.25">
      <c r="B1886" s="35" t="s">
        <v>3360</v>
      </c>
    </row>
    <row r="1887" spans="2:2" x14ac:dyDescent="0.25">
      <c r="B1887" s="35" t="s">
        <v>3361</v>
      </c>
    </row>
    <row r="1888" spans="2:2" x14ac:dyDescent="0.25">
      <c r="B1888" s="35" t="s">
        <v>3362</v>
      </c>
    </row>
    <row r="1889" spans="2:2" x14ac:dyDescent="0.25">
      <c r="B1889" s="35" t="s">
        <v>3363</v>
      </c>
    </row>
    <row r="1890" spans="2:2" x14ac:dyDescent="0.25">
      <c r="B1890" s="35" t="s">
        <v>3364</v>
      </c>
    </row>
    <row r="1891" spans="2:2" x14ac:dyDescent="0.25">
      <c r="B1891" s="35" t="s">
        <v>3365</v>
      </c>
    </row>
    <row r="1892" spans="2:2" x14ac:dyDescent="0.25">
      <c r="B1892" s="35" t="s">
        <v>3366</v>
      </c>
    </row>
    <row r="1893" spans="2:2" x14ac:dyDescent="0.25">
      <c r="B1893" s="35" t="s">
        <v>3367</v>
      </c>
    </row>
    <row r="1894" spans="2:2" x14ac:dyDescent="0.25">
      <c r="B1894" s="35" t="s">
        <v>3368</v>
      </c>
    </row>
    <row r="1895" spans="2:2" x14ac:dyDescent="0.25">
      <c r="B1895" s="35" t="s">
        <v>3369</v>
      </c>
    </row>
    <row r="1896" spans="2:2" x14ac:dyDescent="0.25">
      <c r="B1896" s="35" t="s">
        <v>3370</v>
      </c>
    </row>
    <row r="1897" spans="2:2" x14ac:dyDescent="0.25">
      <c r="B1897" s="35" t="s">
        <v>3371</v>
      </c>
    </row>
    <row r="1898" spans="2:2" x14ac:dyDescent="0.25">
      <c r="B1898" s="35" t="s">
        <v>3372</v>
      </c>
    </row>
    <row r="1899" spans="2:2" x14ac:dyDescent="0.25">
      <c r="B1899" s="35" t="s">
        <v>3373</v>
      </c>
    </row>
    <row r="1900" spans="2:2" x14ac:dyDescent="0.25">
      <c r="B1900" s="35" t="s">
        <v>3374</v>
      </c>
    </row>
    <row r="1901" spans="2:2" x14ac:dyDescent="0.25">
      <c r="B1901" s="35" t="s">
        <v>3375</v>
      </c>
    </row>
    <row r="1902" spans="2:2" x14ac:dyDescent="0.25">
      <c r="B1902" s="35" t="s">
        <v>3376</v>
      </c>
    </row>
    <row r="1903" spans="2:2" x14ac:dyDescent="0.25">
      <c r="B1903" s="35" t="s">
        <v>3377</v>
      </c>
    </row>
    <row r="1904" spans="2:2" x14ac:dyDescent="0.25">
      <c r="B1904" s="35" t="s">
        <v>3378</v>
      </c>
    </row>
    <row r="1905" spans="2:2" x14ac:dyDescent="0.25">
      <c r="B1905" s="35" t="s">
        <v>3379</v>
      </c>
    </row>
    <row r="1906" spans="2:2" x14ac:dyDescent="0.25">
      <c r="B1906" s="35" t="s">
        <v>3380</v>
      </c>
    </row>
    <row r="1907" spans="2:2" x14ac:dyDescent="0.25">
      <c r="B1907" s="35" t="s">
        <v>3381</v>
      </c>
    </row>
    <row r="1908" spans="2:2" x14ac:dyDescent="0.25">
      <c r="B1908" s="35" t="s">
        <v>3382</v>
      </c>
    </row>
    <row r="1909" spans="2:2" x14ac:dyDescent="0.25">
      <c r="B1909" s="35" t="s">
        <v>3383</v>
      </c>
    </row>
    <row r="1910" spans="2:2" x14ac:dyDescent="0.25">
      <c r="B1910" s="35" t="s">
        <v>3384</v>
      </c>
    </row>
    <row r="1911" spans="2:2" x14ac:dyDescent="0.25">
      <c r="B1911" s="35" t="s">
        <v>3385</v>
      </c>
    </row>
    <row r="1912" spans="2:2" x14ac:dyDescent="0.25">
      <c r="B1912" s="35" t="s">
        <v>3386</v>
      </c>
    </row>
    <row r="1913" spans="2:2" x14ac:dyDescent="0.25">
      <c r="B1913" s="35" t="s">
        <v>3387</v>
      </c>
    </row>
    <row r="1914" spans="2:2" x14ac:dyDescent="0.25">
      <c r="B1914" s="35" t="s">
        <v>3388</v>
      </c>
    </row>
    <row r="1915" spans="2:2" x14ac:dyDescent="0.25">
      <c r="B1915" s="35" t="s">
        <v>3389</v>
      </c>
    </row>
    <row r="1916" spans="2:2" x14ac:dyDescent="0.25">
      <c r="B1916" s="35" t="s">
        <v>3390</v>
      </c>
    </row>
    <row r="1917" spans="2:2" x14ac:dyDescent="0.25">
      <c r="B1917" s="35" t="s">
        <v>3391</v>
      </c>
    </row>
    <row r="1918" spans="2:2" x14ac:dyDescent="0.25">
      <c r="B1918" s="35" t="s">
        <v>3392</v>
      </c>
    </row>
    <row r="1919" spans="2:2" x14ac:dyDescent="0.25">
      <c r="B1919" s="35" t="s">
        <v>3393</v>
      </c>
    </row>
    <row r="1920" spans="2:2" x14ac:dyDescent="0.25">
      <c r="B1920" s="35" t="s">
        <v>3394</v>
      </c>
    </row>
    <row r="1921" spans="2:2" x14ac:dyDescent="0.25">
      <c r="B1921" s="35" t="s">
        <v>3395</v>
      </c>
    </row>
    <row r="1922" spans="2:2" x14ac:dyDescent="0.25">
      <c r="B1922" s="35" t="s">
        <v>3396</v>
      </c>
    </row>
    <row r="1923" spans="2:2" x14ac:dyDescent="0.25">
      <c r="B1923" s="35" t="s">
        <v>3397</v>
      </c>
    </row>
    <row r="1924" spans="2:2" x14ac:dyDescent="0.25">
      <c r="B1924" s="35" t="s">
        <v>3398</v>
      </c>
    </row>
    <row r="1925" spans="2:2" x14ac:dyDescent="0.25">
      <c r="B1925" s="35" t="s">
        <v>3399</v>
      </c>
    </row>
    <row r="1926" spans="2:2" x14ac:dyDescent="0.25">
      <c r="B1926" s="35" t="s">
        <v>3400</v>
      </c>
    </row>
    <row r="1927" spans="2:2" x14ac:dyDescent="0.25">
      <c r="B1927" s="35" t="s">
        <v>3401</v>
      </c>
    </row>
    <row r="1928" spans="2:2" x14ac:dyDescent="0.25">
      <c r="B1928" s="35" t="s">
        <v>3402</v>
      </c>
    </row>
    <row r="1929" spans="2:2" x14ac:dyDescent="0.25">
      <c r="B1929" s="35" t="s">
        <v>3403</v>
      </c>
    </row>
    <row r="1930" spans="2:2" x14ac:dyDescent="0.25">
      <c r="B1930" s="35" t="s">
        <v>3404</v>
      </c>
    </row>
    <row r="1931" spans="2:2" x14ac:dyDescent="0.25">
      <c r="B1931" s="35" t="s">
        <v>3405</v>
      </c>
    </row>
    <row r="1932" spans="2:2" x14ac:dyDescent="0.25">
      <c r="B1932" s="35" t="s">
        <v>3406</v>
      </c>
    </row>
    <row r="1933" spans="2:2" x14ac:dyDescent="0.25">
      <c r="B1933" s="35" t="s">
        <v>3407</v>
      </c>
    </row>
    <row r="1934" spans="2:2" x14ac:dyDescent="0.25">
      <c r="B1934" s="35" t="s">
        <v>3408</v>
      </c>
    </row>
    <row r="1935" spans="2:2" x14ac:dyDescent="0.25">
      <c r="B1935" s="35" t="s">
        <v>3409</v>
      </c>
    </row>
    <row r="1936" spans="2:2" x14ac:dyDescent="0.25">
      <c r="B1936" s="35" t="s">
        <v>3410</v>
      </c>
    </row>
    <row r="1937" spans="2:2" x14ac:dyDescent="0.25">
      <c r="B1937" s="35" t="s">
        <v>3411</v>
      </c>
    </row>
    <row r="1938" spans="2:2" x14ac:dyDescent="0.25">
      <c r="B1938" s="35" t="s">
        <v>3412</v>
      </c>
    </row>
    <row r="1939" spans="2:2" x14ac:dyDescent="0.25">
      <c r="B1939" s="35" t="s">
        <v>3413</v>
      </c>
    </row>
    <row r="1940" spans="2:2" x14ac:dyDescent="0.25">
      <c r="B1940" s="35" t="s">
        <v>3414</v>
      </c>
    </row>
    <row r="1941" spans="2:2" x14ac:dyDescent="0.25">
      <c r="B1941" s="35" t="s">
        <v>3415</v>
      </c>
    </row>
    <row r="1942" spans="2:2" x14ac:dyDescent="0.25">
      <c r="B1942" s="35" t="s">
        <v>3416</v>
      </c>
    </row>
    <row r="1943" spans="2:2" x14ac:dyDescent="0.25">
      <c r="B1943" s="35" t="s">
        <v>3417</v>
      </c>
    </row>
    <row r="1944" spans="2:2" x14ac:dyDescent="0.25">
      <c r="B1944" s="35" t="s">
        <v>3418</v>
      </c>
    </row>
    <row r="1945" spans="2:2" x14ac:dyDescent="0.25">
      <c r="B1945" s="35" t="s">
        <v>3419</v>
      </c>
    </row>
    <row r="1946" spans="2:2" x14ac:dyDescent="0.25">
      <c r="B1946" s="35" t="s">
        <v>3420</v>
      </c>
    </row>
    <row r="1947" spans="2:2" x14ac:dyDescent="0.25">
      <c r="B1947" s="35" t="s">
        <v>3421</v>
      </c>
    </row>
    <row r="1948" spans="2:2" x14ac:dyDescent="0.25">
      <c r="B1948" s="35" t="s">
        <v>3422</v>
      </c>
    </row>
    <row r="1949" spans="2:2" x14ac:dyDescent="0.25">
      <c r="B1949" s="35" t="s">
        <v>3423</v>
      </c>
    </row>
    <row r="1950" spans="2:2" x14ac:dyDescent="0.25">
      <c r="B1950" s="35" t="s">
        <v>3424</v>
      </c>
    </row>
    <row r="1951" spans="2:2" x14ac:dyDescent="0.25">
      <c r="B1951" s="35" t="s">
        <v>3425</v>
      </c>
    </row>
    <row r="1952" spans="2:2" x14ac:dyDescent="0.25">
      <c r="B1952" s="35" t="s">
        <v>3426</v>
      </c>
    </row>
    <row r="1953" spans="2:2" x14ac:dyDescent="0.25">
      <c r="B1953" s="35" t="s">
        <v>3427</v>
      </c>
    </row>
    <row r="1954" spans="2:2" x14ac:dyDescent="0.25">
      <c r="B1954" s="35" t="s">
        <v>3428</v>
      </c>
    </row>
    <row r="1955" spans="2:2" x14ac:dyDescent="0.25">
      <c r="B1955" s="35" t="s">
        <v>3429</v>
      </c>
    </row>
    <row r="1956" spans="2:2" x14ac:dyDescent="0.25">
      <c r="B1956" s="35" t="s">
        <v>3430</v>
      </c>
    </row>
    <row r="1957" spans="2:2" x14ac:dyDescent="0.25">
      <c r="B1957" s="35" t="s">
        <v>3431</v>
      </c>
    </row>
    <row r="1958" spans="2:2" x14ac:dyDescent="0.25">
      <c r="B1958" s="35" t="s">
        <v>3432</v>
      </c>
    </row>
    <row r="1959" spans="2:2" x14ac:dyDescent="0.25">
      <c r="B1959" s="35" t="s">
        <v>3433</v>
      </c>
    </row>
    <row r="1960" spans="2:2" x14ac:dyDescent="0.25">
      <c r="B1960" s="35" t="s">
        <v>3434</v>
      </c>
    </row>
    <row r="1961" spans="2:2" x14ac:dyDescent="0.25">
      <c r="B1961" s="35" t="s">
        <v>3435</v>
      </c>
    </row>
    <row r="1962" spans="2:2" x14ac:dyDescent="0.25">
      <c r="B1962" s="35" t="s">
        <v>3436</v>
      </c>
    </row>
    <row r="1963" spans="2:2" x14ac:dyDescent="0.25">
      <c r="B1963" s="35" t="s">
        <v>3437</v>
      </c>
    </row>
    <row r="1964" spans="2:2" x14ac:dyDescent="0.25">
      <c r="B1964" s="35" t="s">
        <v>3438</v>
      </c>
    </row>
    <row r="1965" spans="2:2" x14ac:dyDescent="0.25">
      <c r="B1965" s="35" t="s">
        <v>3439</v>
      </c>
    </row>
    <row r="1966" spans="2:2" x14ac:dyDescent="0.25">
      <c r="B1966" s="35" t="s">
        <v>3440</v>
      </c>
    </row>
    <row r="1967" spans="2:2" x14ac:dyDescent="0.25">
      <c r="B1967" s="35" t="s">
        <v>3441</v>
      </c>
    </row>
    <row r="1968" spans="2:2" x14ac:dyDescent="0.25">
      <c r="B1968" s="35" t="s">
        <v>3442</v>
      </c>
    </row>
    <row r="1969" spans="2:2" x14ac:dyDescent="0.25">
      <c r="B1969" s="35" t="s">
        <v>3443</v>
      </c>
    </row>
    <row r="1970" spans="2:2" x14ac:dyDescent="0.25">
      <c r="B1970" s="35" t="s">
        <v>3444</v>
      </c>
    </row>
    <row r="1971" spans="2:2" x14ac:dyDescent="0.25">
      <c r="B1971" s="35" t="s">
        <v>3445</v>
      </c>
    </row>
    <row r="1972" spans="2:2" x14ac:dyDescent="0.25">
      <c r="B1972" s="35" t="s">
        <v>3446</v>
      </c>
    </row>
    <row r="1973" spans="2:2" x14ac:dyDescent="0.25">
      <c r="B1973" s="35" t="s">
        <v>3447</v>
      </c>
    </row>
    <row r="1974" spans="2:2" x14ac:dyDescent="0.25">
      <c r="B1974" s="35" t="s">
        <v>3448</v>
      </c>
    </row>
    <row r="1975" spans="2:2" x14ac:dyDescent="0.25">
      <c r="B1975" s="35" t="s">
        <v>3449</v>
      </c>
    </row>
    <row r="1976" spans="2:2" x14ac:dyDescent="0.25">
      <c r="B1976" s="35" t="s">
        <v>3450</v>
      </c>
    </row>
    <row r="1977" spans="2:2" x14ac:dyDescent="0.25">
      <c r="B1977" s="35" t="s">
        <v>3451</v>
      </c>
    </row>
    <row r="1978" spans="2:2" x14ac:dyDescent="0.25">
      <c r="B1978" s="35" t="s">
        <v>3452</v>
      </c>
    </row>
    <row r="1979" spans="2:2" x14ac:dyDescent="0.25">
      <c r="B1979" s="35" t="s">
        <v>3453</v>
      </c>
    </row>
    <row r="1980" spans="2:2" x14ac:dyDescent="0.25">
      <c r="B1980" s="35" t="s">
        <v>3454</v>
      </c>
    </row>
    <row r="1981" spans="2:2" x14ac:dyDescent="0.25">
      <c r="B1981" s="35" t="s">
        <v>3455</v>
      </c>
    </row>
    <row r="1982" spans="2:2" x14ac:dyDescent="0.25">
      <c r="B1982" s="35" t="s">
        <v>3456</v>
      </c>
    </row>
    <row r="1983" spans="2:2" x14ac:dyDescent="0.25">
      <c r="B1983" s="35" t="s">
        <v>3457</v>
      </c>
    </row>
    <row r="1984" spans="2:2" x14ac:dyDescent="0.25">
      <c r="B1984" s="35" t="s">
        <v>3458</v>
      </c>
    </row>
    <row r="1985" spans="2:2" x14ac:dyDescent="0.25">
      <c r="B1985" s="35" t="s">
        <v>3459</v>
      </c>
    </row>
    <row r="1986" spans="2:2" x14ac:dyDescent="0.25">
      <c r="B1986" s="35" t="s">
        <v>3460</v>
      </c>
    </row>
    <row r="1987" spans="2:2" x14ac:dyDescent="0.25">
      <c r="B1987" s="35" t="s">
        <v>3461</v>
      </c>
    </row>
    <row r="1988" spans="2:2" x14ac:dyDescent="0.25">
      <c r="B1988" s="35" t="s">
        <v>3462</v>
      </c>
    </row>
    <row r="1989" spans="2:2" x14ac:dyDescent="0.25">
      <c r="B1989" s="35" t="s">
        <v>3463</v>
      </c>
    </row>
    <row r="1990" spans="2:2" x14ac:dyDescent="0.25">
      <c r="B1990" s="35" t="s">
        <v>3464</v>
      </c>
    </row>
    <row r="1991" spans="2:2" x14ac:dyDescent="0.25">
      <c r="B1991" s="35" t="s">
        <v>3465</v>
      </c>
    </row>
    <row r="1992" spans="2:2" x14ac:dyDescent="0.25">
      <c r="B1992" s="35" t="s">
        <v>3466</v>
      </c>
    </row>
    <row r="1993" spans="2:2" x14ac:dyDescent="0.25">
      <c r="B1993" s="35" t="s">
        <v>3467</v>
      </c>
    </row>
    <row r="1994" spans="2:2" x14ac:dyDescent="0.25">
      <c r="B1994" s="35" t="s">
        <v>3468</v>
      </c>
    </row>
    <row r="1995" spans="2:2" x14ac:dyDescent="0.25">
      <c r="B1995" s="35" t="s">
        <v>3469</v>
      </c>
    </row>
    <row r="1996" spans="2:2" x14ac:dyDescent="0.25">
      <c r="B1996" s="35" t="s">
        <v>3470</v>
      </c>
    </row>
    <row r="1997" spans="2:2" x14ac:dyDescent="0.25">
      <c r="B1997" s="35" t="s">
        <v>3471</v>
      </c>
    </row>
    <row r="1998" spans="2:2" x14ac:dyDescent="0.25">
      <c r="B1998" s="35" t="s">
        <v>3472</v>
      </c>
    </row>
    <row r="1999" spans="2:2" x14ac:dyDescent="0.25">
      <c r="B1999" s="35" t="s">
        <v>3473</v>
      </c>
    </row>
    <row r="2000" spans="2:2" x14ac:dyDescent="0.25">
      <c r="B2000" s="35" t="s">
        <v>3474</v>
      </c>
    </row>
    <row r="2001" spans="2:2" x14ac:dyDescent="0.25">
      <c r="B2001" s="35" t="s">
        <v>3475</v>
      </c>
    </row>
    <row r="2002" spans="2:2" x14ac:dyDescent="0.25">
      <c r="B2002" s="35" t="s">
        <v>3476</v>
      </c>
    </row>
    <row r="2003" spans="2:2" x14ac:dyDescent="0.25">
      <c r="B2003" s="35" t="s">
        <v>3477</v>
      </c>
    </row>
    <row r="2004" spans="2:2" x14ac:dyDescent="0.25">
      <c r="B2004" s="35" t="s">
        <v>3478</v>
      </c>
    </row>
    <row r="2005" spans="2:2" x14ac:dyDescent="0.25">
      <c r="B2005" s="35" t="s">
        <v>3479</v>
      </c>
    </row>
    <row r="2006" spans="2:2" x14ac:dyDescent="0.25">
      <c r="B2006" s="35" t="s">
        <v>3480</v>
      </c>
    </row>
    <row r="2007" spans="2:2" x14ac:dyDescent="0.25">
      <c r="B2007" s="35" t="s">
        <v>3481</v>
      </c>
    </row>
    <row r="2008" spans="2:2" x14ac:dyDescent="0.25">
      <c r="B2008" s="35" t="s">
        <v>3482</v>
      </c>
    </row>
    <row r="2009" spans="2:2" x14ac:dyDescent="0.25">
      <c r="B2009" s="35" t="s">
        <v>3483</v>
      </c>
    </row>
    <row r="2010" spans="2:2" x14ac:dyDescent="0.25">
      <c r="B2010" s="35" t="s">
        <v>3484</v>
      </c>
    </row>
    <row r="2011" spans="2:2" x14ac:dyDescent="0.25">
      <c r="B2011" s="35" t="s">
        <v>3485</v>
      </c>
    </row>
    <row r="2012" spans="2:2" x14ac:dyDescent="0.25">
      <c r="B2012" s="35" t="s">
        <v>3486</v>
      </c>
    </row>
    <row r="2013" spans="2:2" x14ac:dyDescent="0.25">
      <c r="B2013" s="35" t="s">
        <v>3487</v>
      </c>
    </row>
    <row r="2014" spans="2:2" x14ac:dyDescent="0.25">
      <c r="B2014" s="35" t="s">
        <v>3488</v>
      </c>
    </row>
    <row r="2015" spans="2:2" x14ac:dyDescent="0.25">
      <c r="B2015" s="35" t="s">
        <v>3489</v>
      </c>
    </row>
    <row r="2016" spans="2:2" x14ac:dyDescent="0.25">
      <c r="B2016" s="35" t="s">
        <v>3490</v>
      </c>
    </row>
    <row r="2017" spans="2:2" x14ac:dyDescent="0.25">
      <c r="B2017" s="35" t="s">
        <v>3491</v>
      </c>
    </row>
    <row r="2018" spans="2:2" x14ac:dyDescent="0.25">
      <c r="B2018" s="35" t="s">
        <v>3492</v>
      </c>
    </row>
    <row r="2019" spans="2:2" x14ac:dyDescent="0.25">
      <c r="B2019" s="35" t="s">
        <v>3493</v>
      </c>
    </row>
    <row r="2020" spans="2:2" x14ac:dyDescent="0.25">
      <c r="B2020" s="35" t="s">
        <v>3494</v>
      </c>
    </row>
    <row r="2021" spans="2:2" x14ac:dyDescent="0.25">
      <c r="B2021" s="35" t="s">
        <v>3495</v>
      </c>
    </row>
    <row r="2022" spans="2:2" x14ac:dyDescent="0.25">
      <c r="B2022" s="35" t="s">
        <v>3496</v>
      </c>
    </row>
    <row r="2023" spans="2:2" x14ac:dyDescent="0.25">
      <c r="B2023" s="35" t="s">
        <v>3497</v>
      </c>
    </row>
    <row r="2024" spans="2:2" x14ac:dyDescent="0.25">
      <c r="B2024" s="35" t="s">
        <v>3498</v>
      </c>
    </row>
    <row r="2025" spans="2:2" x14ac:dyDescent="0.25">
      <c r="B2025" s="35" t="s">
        <v>3499</v>
      </c>
    </row>
    <row r="2026" spans="2:2" x14ac:dyDescent="0.25">
      <c r="B2026" s="35" t="s">
        <v>3500</v>
      </c>
    </row>
    <row r="2027" spans="2:2" x14ac:dyDescent="0.25">
      <c r="B2027" s="35" t="s">
        <v>3501</v>
      </c>
    </row>
    <row r="2028" spans="2:2" x14ac:dyDescent="0.25">
      <c r="B2028" s="35" t="s">
        <v>3502</v>
      </c>
    </row>
    <row r="2029" spans="2:2" x14ac:dyDescent="0.25">
      <c r="B2029" s="35" t="s">
        <v>3503</v>
      </c>
    </row>
    <row r="2030" spans="2:2" x14ac:dyDescent="0.25">
      <c r="B2030" s="35" t="s">
        <v>3504</v>
      </c>
    </row>
    <row r="2031" spans="2:2" x14ac:dyDescent="0.25">
      <c r="B2031" s="35" t="s">
        <v>3505</v>
      </c>
    </row>
    <row r="2032" spans="2:2" x14ac:dyDescent="0.25">
      <c r="B2032" s="35" t="s">
        <v>3506</v>
      </c>
    </row>
    <row r="2033" spans="2:2" x14ac:dyDescent="0.25">
      <c r="B2033" s="35" t="s">
        <v>3507</v>
      </c>
    </row>
    <row r="2034" spans="2:2" x14ac:dyDescent="0.25">
      <c r="B2034" s="35" t="s">
        <v>3508</v>
      </c>
    </row>
    <row r="2035" spans="2:2" x14ac:dyDescent="0.25">
      <c r="B2035" s="35" t="s">
        <v>3509</v>
      </c>
    </row>
    <row r="2036" spans="2:2" x14ac:dyDescent="0.25">
      <c r="B2036" s="35" t="s">
        <v>3510</v>
      </c>
    </row>
    <row r="2037" spans="2:2" x14ac:dyDescent="0.25">
      <c r="B2037" s="35" t="s">
        <v>3511</v>
      </c>
    </row>
    <row r="2038" spans="2:2" x14ac:dyDescent="0.25">
      <c r="B2038" s="35" t="s">
        <v>3512</v>
      </c>
    </row>
    <row r="2039" spans="2:2" x14ac:dyDescent="0.25">
      <c r="B2039" s="35" t="s">
        <v>3513</v>
      </c>
    </row>
    <row r="2040" spans="2:2" x14ac:dyDescent="0.25">
      <c r="B2040" s="35" t="s">
        <v>3514</v>
      </c>
    </row>
    <row r="2041" spans="2:2" x14ac:dyDescent="0.25">
      <c r="B2041" s="35" t="s">
        <v>3515</v>
      </c>
    </row>
    <row r="2042" spans="2:2" x14ac:dyDescent="0.25">
      <c r="B2042" s="35" t="s">
        <v>3516</v>
      </c>
    </row>
    <row r="2043" spans="2:2" x14ac:dyDescent="0.25">
      <c r="B2043" s="35" t="s">
        <v>3517</v>
      </c>
    </row>
    <row r="2044" spans="2:2" x14ac:dyDescent="0.25">
      <c r="B2044" s="35" t="s">
        <v>3518</v>
      </c>
    </row>
    <row r="2045" spans="2:2" x14ac:dyDescent="0.25">
      <c r="B2045" s="35" t="s">
        <v>3519</v>
      </c>
    </row>
    <row r="2046" spans="2:2" x14ac:dyDescent="0.25">
      <c r="B2046" s="35" t="s">
        <v>3520</v>
      </c>
    </row>
    <row r="2047" spans="2:2" x14ac:dyDescent="0.25">
      <c r="B2047" s="35" t="s">
        <v>3521</v>
      </c>
    </row>
    <row r="2048" spans="2:2" x14ac:dyDescent="0.25">
      <c r="B2048" s="35" t="s">
        <v>3522</v>
      </c>
    </row>
    <row r="2049" spans="2:2" x14ac:dyDescent="0.25">
      <c r="B2049" s="35" t="s">
        <v>3523</v>
      </c>
    </row>
    <row r="2050" spans="2:2" x14ac:dyDescent="0.25">
      <c r="B2050" s="35" t="s">
        <v>3524</v>
      </c>
    </row>
    <row r="2051" spans="2:2" x14ac:dyDescent="0.25">
      <c r="B2051" s="35" t="s">
        <v>3525</v>
      </c>
    </row>
    <row r="2052" spans="2:2" x14ac:dyDescent="0.25">
      <c r="B2052" s="35" t="s">
        <v>3526</v>
      </c>
    </row>
    <row r="2053" spans="2:2" x14ac:dyDescent="0.25">
      <c r="B2053" s="35" t="s">
        <v>3527</v>
      </c>
    </row>
    <row r="2054" spans="2:2" x14ac:dyDescent="0.25">
      <c r="B2054" s="35" t="s">
        <v>3528</v>
      </c>
    </row>
    <row r="2055" spans="2:2" x14ac:dyDescent="0.25">
      <c r="B2055" s="35" t="s">
        <v>3529</v>
      </c>
    </row>
    <row r="2056" spans="2:2" x14ac:dyDescent="0.25">
      <c r="B2056" s="35" t="s">
        <v>3530</v>
      </c>
    </row>
    <row r="2057" spans="2:2" x14ac:dyDescent="0.25">
      <c r="B2057" s="35" t="s">
        <v>3531</v>
      </c>
    </row>
    <row r="2058" spans="2:2" x14ac:dyDescent="0.25">
      <c r="B2058" s="35" t="s">
        <v>3532</v>
      </c>
    </row>
    <row r="2059" spans="2:2" x14ac:dyDescent="0.25">
      <c r="B2059" s="35" t="s">
        <v>3533</v>
      </c>
    </row>
    <row r="2060" spans="2:2" x14ac:dyDescent="0.25">
      <c r="B2060" s="35" t="s">
        <v>3534</v>
      </c>
    </row>
    <row r="2061" spans="2:2" x14ac:dyDescent="0.25">
      <c r="B2061" s="35" t="s">
        <v>3535</v>
      </c>
    </row>
    <row r="2062" spans="2:2" x14ac:dyDescent="0.25">
      <c r="B2062" s="35" t="s">
        <v>3536</v>
      </c>
    </row>
    <row r="2063" spans="2:2" x14ac:dyDescent="0.25">
      <c r="B2063" s="35" t="s">
        <v>3537</v>
      </c>
    </row>
    <row r="2064" spans="2:2" x14ac:dyDescent="0.25">
      <c r="B2064" s="35" t="s">
        <v>3538</v>
      </c>
    </row>
    <row r="2065" spans="2:2" x14ac:dyDescent="0.25">
      <c r="B2065" s="35" t="s">
        <v>3539</v>
      </c>
    </row>
    <row r="2066" spans="2:2" x14ac:dyDescent="0.25">
      <c r="B2066" s="35" t="s">
        <v>3540</v>
      </c>
    </row>
    <row r="2067" spans="2:2" x14ac:dyDescent="0.25">
      <c r="B2067" s="35" t="s">
        <v>3541</v>
      </c>
    </row>
    <row r="2068" spans="2:2" x14ac:dyDescent="0.25">
      <c r="B2068" s="35" t="s">
        <v>3542</v>
      </c>
    </row>
    <row r="2069" spans="2:2" x14ac:dyDescent="0.25">
      <c r="B2069" s="35" t="s">
        <v>3543</v>
      </c>
    </row>
    <row r="2070" spans="2:2" x14ac:dyDescent="0.25">
      <c r="B2070" s="35" t="s">
        <v>3544</v>
      </c>
    </row>
    <row r="2071" spans="2:2" x14ac:dyDescent="0.25">
      <c r="B2071" s="35" t="s">
        <v>3545</v>
      </c>
    </row>
    <row r="2072" spans="2:2" x14ac:dyDescent="0.25">
      <c r="B2072" s="35" t="s">
        <v>3546</v>
      </c>
    </row>
    <row r="2073" spans="2:2" x14ac:dyDescent="0.25">
      <c r="B2073" s="35" t="s">
        <v>3547</v>
      </c>
    </row>
    <row r="2074" spans="2:2" x14ac:dyDescent="0.25">
      <c r="B2074" s="35" t="s">
        <v>3548</v>
      </c>
    </row>
    <row r="2075" spans="2:2" x14ac:dyDescent="0.25">
      <c r="B2075" s="35" t="s">
        <v>3549</v>
      </c>
    </row>
    <row r="2076" spans="2:2" x14ac:dyDescent="0.25">
      <c r="B2076" s="35" t="s">
        <v>3550</v>
      </c>
    </row>
    <row r="2077" spans="2:2" x14ac:dyDescent="0.25">
      <c r="B2077" s="35" t="s">
        <v>3551</v>
      </c>
    </row>
    <row r="2078" spans="2:2" x14ac:dyDescent="0.25">
      <c r="B2078" s="35" t="s">
        <v>3552</v>
      </c>
    </row>
    <row r="2079" spans="2:2" x14ac:dyDescent="0.25">
      <c r="B2079" s="35" t="s">
        <v>3553</v>
      </c>
    </row>
    <row r="2080" spans="2:2" x14ac:dyDescent="0.25">
      <c r="B2080" s="35" t="s">
        <v>3554</v>
      </c>
    </row>
    <row r="2081" spans="2:2" x14ac:dyDescent="0.25">
      <c r="B2081" s="35" t="s">
        <v>3555</v>
      </c>
    </row>
    <row r="2082" spans="2:2" x14ac:dyDescent="0.25">
      <c r="B2082" s="35" t="s">
        <v>3556</v>
      </c>
    </row>
    <row r="2083" spans="2:2" x14ac:dyDescent="0.25">
      <c r="B2083" s="35" t="s">
        <v>3557</v>
      </c>
    </row>
    <row r="2084" spans="2:2" x14ac:dyDescent="0.25">
      <c r="B2084" s="35" t="s">
        <v>3558</v>
      </c>
    </row>
    <row r="2085" spans="2:2" x14ac:dyDescent="0.25">
      <c r="B2085" s="35" t="s">
        <v>3559</v>
      </c>
    </row>
    <row r="2086" spans="2:2" x14ac:dyDescent="0.25">
      <c r="B2086" s="35" t="s">
        <v>3560</v>
      </c>
    </row>
    <row r="2087" spans="2:2" x14ac:dyDescent="0.25">
      <c r="B2087" s="35" t="s">
        <v>3561</v>
      </c>
    </row>
    <row r="2088" spans="2:2" x14ac:dyDescent="0.25">
      <c r="B2088" s="35" t="s">
        <v>3562</v>
      </c>
    </row>
    <row r="2089" spans="2:2" x14ac:dyDescent="0.25">
      <c r="B2089" s="35" t="s">
        <v>3563</v>
      </c>
    </row>
    <row r="2090" spans="2:2" x14ac:dyDescent="0.25">
      <c r="B2090" s="35" t="s">
        <v>3564</v>
      </c>
    </row>
    <row r="2091" spans="2:2" x14ac:dyDescent="0.25">
      <c r="B2091" s="35" t="s">
        <v>3565</v>
      </c>
    </row>
    <row r="2092" spans="2:2" x14ac:dyDescent="0.25">
      <c r="B2092" s="35" t="s">
        <v>3566</v>
      </c>
    </row>
    <row r="2093" spans="2:2" x14ac:dyDescent="0.25">
      <c r="B2093" s="35" t="s">
        <v>3567</v>
      </c>
    </row>
    <row r="2094" spans="2:2" x14ac:dyDescent="0.25">
      <c r="B2094" s="35" t="s">
        <v>3568</v>
      </c>
    </row>
    <row r="2095" spans="2:2" x14ac:dyDescent="0.25">
      <c r="B2095" s="35" t="s">
        <v>3569</v>
      </c>
    </row>
    <row r="2096" spans="2:2" x14ac:dyDescent="0.25">
      <c r="B2096" s="35" t="s">
        <v>3570</v>
      </c>
    </row>
    <row r="2097" spans="2:2" x14ac:dyDescent="0.25">
      <c r="B2097" s="35" t="s">
        <v>3571</v>
      </c>
    </row>
    <row r="2098" spans="2:2" x14ac:dyDescent="0.25">
      <c r="B2098" s="35" t="s">
        <v>3572</v>
      </c>
    </row>
    <row r="2099" spans="2:2" x14ac:dyDescent="0.25">
      <c r="B2099" s="35" t="s">
        <v>3573</v>
      </c>
    </row>
    <row r="2100" spans="2:2" x14ac:dyDescent="0.25">
      <c r="B2100" s="35" t="s">
        <v>3574</v>
      </c>
    </row>
    <row r="2101" spans="2:2" x14ac:dyDescent="0.25">
      <c r="B2101" s="35" t="s">
        <v>3575</v>
      </c>
    </row>
    <row r="2102" spans="2:2" x14ac:dyDescent="0.25">
      <c r="B2102" s="35" t="s">
        <v>3576</v>
      </c>
    </row>
    <row r="2103" spans="2:2" x14ac:dyDescent="0.25">
      <c r="B2103" s="35" t="s">
        <v>3577</v>
      </c>
    </row>
    <row r="2104" spans="2:2" x14ac:dyDescent="0.25">
      <c r="B2104" s="35" t="s">
        <v>3578</v>
      </c>
    </row>
    <row r="2105" spans="2:2" x14ac:dyDescent="0.25">
      <c r="B2105" s="35" t="s">
        <v>3579</v>
      </c>
    </row>
    <row r="2106" spans="2:2" x14ac:dyDescent="0.25">
      <c r="B2106" s="35" t="s">
        <v>3580</v>
      </c>
    </row>
    <row r="2107" spans="2:2" x14ac:dyDescent="0.25">
      <c r="B2107" s="35" t="s">
        <v>3581</v>
      </c>
    </row>
    <row r="2108" spans="2:2" x14ac:dyDescent="0.25">
      <c r="B2108" s="35" t="s">
        <v>3582</v>
      </c>
    </row>
    <row r="2109" spans="2:2" x14ac:dyDescent="0.25">
      <c r="B2109" s="35" t="s">
        <v>3583</v>
      </c>
    </row>
    <row r="2110" spans="2:2" x14ac:dyDescent="0.25">
      <c r="B2110" s="35" t="s">
        <v>3584</v>
      </c>
    </row>
    <row r="2111" spans="2:2" x14ac:dyDescent="0.25">
      <c r="B2111" s="35" t="s">
        <v>3585</v>
      </c>
    </row>
    <row r="2112" spans="2:2" x14ac:dyDescent="0.25">
      <c r="B2112" s="35" t="s">
        <v>3586</v>
      </c>
    </row>
    <row r="2113" spans="2:2" x14ac:dyDescent="0.25">
      <c r="B2113" s="35" t="s">
        <v>3587</v>
      </c>
    </row>
    <row r="2114" spans="2:2" x14ac:dyDescent="0.25">
      <c r="B2114" s="35" t="s">
        <v>3588</v>
      </c>
    </row>
    <row r="2115" spans="2:2" x14ac:dyDescent="0.25">
      <c r="B2115" s="35" t="s">
        <v>3589</v>
      </c>
    </row>
    <row r="2116" spans="2:2" x14ac:dyDescent="0.25">
      <c r="B2116" s="35" t="s">
        <v>3590</v>
      </c>
    </row>
    <row r="2117" spans="2:2" x14ac:dyDescent="0.25">
      <c r="B2117" s="35" t="s">
        <v>3591</v>
      </c>
    </row>
    <row r="2118" spans="2:2" x14ac:dyDescent="0.25">
      <c r="B2118" s="35" t="s">
        <v>3592</v>
      </c>
    </row>
    <row r="2119" spans="2:2" x14ac:dyDescent="0.25">
      <c r="B2119" s="35" t="s">
        <v>3593</v>
      </c>
    </row>
    <row r="2120" spans="2:2" x14ac:dyDescent="0.25">
      <c r="B2120" s="35" t="s">
        <v>3594</v>
      </c>
    </row>
    <row r="2121" spans="2:2" x14ac:dyDescent="0.25">
      <c r="B2121" s="35" t="s">
        <v>3595</v>
      </c>
    </row>
    <row r="2122" spans="2:2" x14ac:dyDescent="0.25">
      <c r="B2122" s="35" t="s">
        <v>3596</v>
      </c>
    </row>
    <row r="2123" spans="2:2" x14ac:dyDescent="0.25">
      <c r="B2123" s="35" t="s">
        <v>3597</v>
      </c>
    </row>
    <row r="2124" spans="2:2" x14ac:dyDescent="0.25">
      <c r="B2124" s="35" t="s">
        <v>3598</v>
      </c>
    </row>
    <row r="2125" spans="2:2" x14ac:dyDescent="0.25">
      <c r="B2125" s="35" t="s">
        <v>3599</v>
      </c>
    </row>
    <row r="2126" spans="2:2" x14ac:dyDescent="0.25">
      <c r="B2126" s="35" t="s">
        <v>3600</v>
      </c>
    </row>
    <row r="2127" spans="2:2" x14ac:dyDescent="0.25">
      <c r="B2127" s="35" t="s">
        <v>3601</v>
      </c>
    </row>
    <row r="2128" spans="2:2" x14ac:dyDescent="0.25">
      <c r="B2128" s="35" t="s">
        <v>3602</v>
      </c>
    </row>
    <row r="2129" spans="2:2" x14ac:dyDescent="0.25">
      <c r="B2129" s="35" t="s">
        <v>3603</v>
      </c>
    </row>
    <row r="2130" spans="2:2" x14ac:dyDescent="0.25">
      <c r="B2130" s="35" t="s">
        <v>3604</v>
      </c>
    </row>
    <row r="2131" spans="2:2" x14ac:dyDescent="0.25">
      <c r="B2131" s="35" t="s">
        <v>3605</v>
      </c>
    </row>
    <row r="2132" spans="2:2" x14ac:dyDescent="0.25">
      <c r="B2132" s="35" t="s">
        <v>3606</v>
      </c>
    </row>
    <row r="2133" spans="2:2" x14ac:dyDescent="0.25">
      <c r="B2133" s="35" t="s">
        <v>3607</v>
      </c>
    </row>
    <row r="2134" spans="2:2" x14ac:dyDescent="0.25">
      <c r="B2134" s="35" t="s">
        <v>3608</v>
      </c>
    </row>
    <row r="2135" spans="2:2" x14ac:dyDescent="0.25">
      <c r="B2135" s="35" t="s">
        <v>3609</v>
      </c>
    </row>
    <row r="2136" spans="2:2" x14ac:dyDescent="0.25">
      <c r="B2136" s="35" t="s">
        <v>3610</v>
      </c>
    </row>
    <row r="2137" spans="2:2" x14ac:dyDescent="0.25">
      <c r="B2137" s="35" t="s">
        <v>3611</v>
      </c>
    </row>
    <row r="2138" spans="2:2" x14ac:dyDescent="0.25">
      <c r="B2138" s="35" t="s">
        <v>3612</v>
      </c>
    </row>
    <row r="2139" spans="2:2" x14ac:dyDescent="0.25">
      <c r="B2139" s="35" t="s">
        <v>3613</v>
      </c>
    </row>
    <row r="2140" spans="2:2" x14ac:dyDescent="0.25">
      <c r="B2140" s="35" t="s">
        <v>3614</v>
      </c>
    </row>
    <row r="2141" spans="2:2" x14ac:dyDescent="0.25">
      <c r="B2141" s="35" t="s">
        <v>3615</v>
      </c>
    </row>
    <row r="2142" spans="2:2" x14ac:dyDescent="0.25">
      <c r="B2142" s="35" t="s">
        <v>3616</v>
      </c>
    </row>
    <row r="2143" spans="2:2" x14ac:dyDescent="0.25">
      <c r="B2143" s="35" t="s">
        <v>3617</v>
      </c>
    </row>
    <row r="2144" spans="2:2" x14ac:dyDescent="0.25">
      <c r="B2144" s="35" t="s">
        <v>3618</v>
      </c>
    </row>
    <row r="2145" spans="2:2" x14ac:dyDescent="0.25">
      <c r="B2145" s="35" t="s">
        <v>3619</v>
      </c>
    </row>
    <row r="2146" spans="2:2" x14ac:dyDescent="0.25">
      <c r="B2146" s="35" t="s">
        <v>3620</v>
      </c>
    </row>
    <row r="2147" spans="2:2" x14ac:dyDescent="0.25">
      <c r="B2147" s="35" t="s">
        <v>3621</v>
      </c>
    </row>
    <row r="2148" spans="2:2" x14ac:dyDescent="0.25">
      <c r="B2148" s="35" t="s">
        <v>3622</v>
      </c>
    </row>
    <row r="2149" spans="2:2" x14ac:dyDescent="0.25">
      <c r="B2149" s="35" t="s">
        <v>3623</v>
      </c>
    </row>
    <row r="2150" spans="2:2" x14ac:dyDescent="0.25">
      <c r="B2150" s="35" t="s">
        <v>3624</v>
      </c>
    </row>
    <row r="2151" spans="2:2" x14ac:dyDescent="0.25">
      <c r="B2151" s="35" t="s">
        <v>3625</v>
      </c>
    </row>
    <row r="2152" spans="2:2" x14ac:dyDescent="0.25">
      <c r="B2152" s="35" t="s">
        <v>3626</v>
      </c>
    </row>
    <row r="2153" spans="2:2" x14ac:dyDescent="0.25">
      <c r="B2153" s="35" t="s">
        <v>3627</v>
      </c>
    </row>
    <row r="2154" spans="2:2" x14ac:dyDescent="0.25">
      <c r="B2154" s="35" t="s">
        <v>3628</v>
      </c>
    </row>
    <row r="2155" spans="2:2" x14ac:dyDescent="0.25">
      <c r="B2155" s="35" t="s">
        <v>3629</v>
      </c>
    </row>
    <row r="2156" spans="2:2" x14ac:dyDescent="0.25">
      <c r="B2156" s="35" t="s">
        <v>3630</v>
      </c>
    </row>
    <row r="2157" spans="2:2" x14ac:dyDescent="0.25">
      <c r="B2157" s="35" t="s">
        <v>3631</v>
      </c>
    </row>
    <row r="2158" spans="2:2" x14ac:dyDescent="0.25">
      <c r="B2158" s="35" t="s">
        <v>3632</v>
      </c>
    </row>
    <row r="2159" spans="2:2" x14ac:dyDescent="0.25">
      <c r="B2159" s="35" t="s">
        <v>3633</v>
      </c>
    </row>
    <row r="2160" spans="2:2" x14ac:dyDescent="0.25">
      <c r="B2160" s="35" t="s">
        <v>3634</v>
      </c>
    </row>
    <row r="2161" spans="2:2" x14ac:dyDescent="0.25">
      <c r="B2161" s="35" t="s">
        <v>3635</v>
      </c>
    </row>
    <row r="2162" spans="2:2" x14ac:dyDescent="0.25">
      <c r="B2162" s="35" t="s">
        <v>3636</v>
      </c>
    </row>
    <row r="2163" spans="2:2" x14ac:dyDescent="0.25">
      <c r="B2163" s="35" t="s">
        <v>3637</v>
      </c>
    </row>
    <row r="2164" spans="2:2" x14ac:dyDescent="0.25">
      <c r="B2164" s="35" t="s">
        <v>3638</v>
      </c>
    </row>
    <row r="2165" spans="2:2" x14ac:dyDescent="0.25">
      <c r="B2165" s="35" t="s">
        <v>3639</v>
      </c>
    </row>
    <row r="2166" spans="2:2" x14ac:dyDescent="0.25">
      <c r="B2166" s="35" t="s">
        <v>3640</v>
      </c>
    </row>
    <row r="2167" spans="2:2" x14ac:dyDescent="0.25">
      <c r="B2167" s="35" t="s">
        <v>3641</v>
      </c>
    </row>
    <row r="2168" spans="2:2" x14ac:dyDescent="0.25">
      <c r="B2168" s="35" t="s">
        <v>3642</v>
      </c>
    </row>
    <row r="2169" spans="2:2" x14ac:dyDescent="0.25">
      <c r="B2169" s="35" t="s">
        <v>3643</v>
      </c>
    </row>
    <row r="2170" spans="2:2" x14ac:dyDescent="0.25">
      <c r="B2170" s="35" t="s">
        <v>3644</v>
      </c>
    </row>
    <row r="2171" spans="2:2" x14ac:dyDescent="0.25">
      <c r="B2171" s="35" t="s">
        <v>3645</v>
      </c>
    </row>
    <row r="2172" spans="2:2" x14ac:dyDescent="0.25">
      <c r="B2172" s="35" t="s">
        <v>3646</v>
      </c>
    </row>
    <row r="2173" spans="2:2" x14ac:dyDescent="0.25">
      <c r="B2173" s="35" t="s">
        <v>3647</v>
      </c>
    </row>
    <row r="2174" spans="2:2" x14ac:dyDescent="0.25">
      <c r="B2174" s="35" t="s">
        <v>3648</v>
      </c>
    </row>
    <row r="2175" spans="2:2" x14ac:dyDescent="0.25">
      <c r="B2175" s="35" t="s">
        <v>3649</v>
      </c>
    </row>
    <row r="2176" spans="2:2" x14ac:dyDescent="0.25">
      <c r="B2176" s="35" t="s">
        <v>3650</v>
      </c>
    </row>
    <row r="2177" spans="2:2" x14ac:dyDescent="0.25">
      <c r="B2177" s="35" t="s">
        <v>3651</v>
      </c>
    </row>
    <row r="2178" spans="2:2" x14ac:dyDescent="0.25">
      <c r="B2178" s="35" t="s">
        <v>3652</v>
      </c>
    </row>
    <row r="2179" spans="2:2" x14ac:dyDescent="0.25">
      <c r="B2179" s="35" t="s">
        <v>3653</v>
      </c>
    </row>
    <row r="2180" spans="2:2" x14ac:dyDescent="0.25">
      <c r="B2180" s="35" t="s">
        <v>3654</v>
      </c>
    </row>
    <row r="2181" spans="2:2" x14ac:dyDescent="0.25">
      <c r="B2181" s="35" t="s">
        <v>3655</v>
      </c>
    </row>
    <row r="2182" spans="2:2" x14ac:dyDescent="0.25">
      <c r="B2182" s="35" t="s">
        <v>3656</v>
      </c>
    </row>
    <row r="2183" spans="2:2" x14ac:dyDescent="0.25">
      <c r="B2183" s="35" t="s">
        <v>3657</v>
      </c>
    </row>
    <row r="2184" spans="2:2" x14ac:dyDescent="0.25">
      <c r="B2184" s="35" t="s">
        <v>3658</v>
      </c>
    </row>
    <row r="2185" spans="2:2" x14ac:dyDescent="0.25">
      <c r="B2185" s="35" t="s">
        <v>3659</v>
      </c>
    </row>
    <row r="2186" spans="2:2" x14ac:dyDescent="0.25">
      <c r="B2186" s="35" t="s">
        <v>3660</v>
      </c>
    </row>
    <row r="2187" spans="2:2" x14ac:dyDescent="0.25">
      <c r="B2187" s="35" t="s">
        <v>3661</v>
      </c>
    </row>
    <row r="2188" spans="2:2" x14ac:dyDescent="0.25">
      <c r="B2188" s="35" t="s">
        <v>3662</v>
      </c>
    </row>
    <row r="2189" spans="2:2" x14ac:dyDescent="0.25">
      <c r="B2189" s="35" t="s">
        <v>3663</v>
      </c>
    </row>
    <row r="2190" spans="2:2" x14ac:dyDescent="0.25">
      <c r="B2190" s="35" t="s">
        <v>3664</v>
      </c>
    </row>
    <row r="2191" spans="2:2" x14ac:dyDescent="0.25">
      <c r="B2191" s="35" t="s">
        <v>3665</v>
      </c>
    </row>
    <row r="2192" spans="2:2" x14ac:dyDescent="0.25">
      <c r="B2192" s="35" t="s">
        <v>3666</v>
      </c>
    </row>
    <row r="2193" spans="2:2" x14ac:dyDescent="0.25">
      <c r="B2193" s="35" t="s">
        <v>3667</v>
      </c>
    </row>
    <row r="2194" spans="2:2" x14ac:dyDescent="0.25">
      <c r="B2194" s="35" t="s">
        <v>3668</v>
      </c>
    </row>
    <row r="2195" spans="2:2" x14ac:dyDescent="0.25">
      <c r="B2195" s="35" t="s">
        <v>3669</v>
      </c>
    </row>
    <row r="2196" spans="2:2" x14ac:dyDescent="0.25">
      <c r="B2196" s="35" t="s">
        <v>3670</v>
      </c>
    </row>
    <row r="2197" spans="2:2" x14ac:dyDescent="0.25">
      <c r="B2197" s="35" t="s">
        <v>3671</v>
      </c>
    </row>
    <row r="2198" spans="2:2" x14ac:dyDescent="0.25">
      <c r="B2198" s="35" t="s">
        <v>3672</v>
      </c>
    </row>
    <row r="2199" spans="2:2" x14ac:dyDescent="0.25">
      <c r="B2199" s="35" t="s">
        <v>3673</v>
      </c>
    </row>
    <row r="2200" spans="2:2" x14ac:dyDescent="0.25">
      <c r="B2200" s="35" t="s">
        <v>3674</v>
      </c>
    </row>
    <row r="2201" spans="2:2" x14ac:dyDescent="0.25">
      <c r="B2201" s="35" t="s">
        <v>3675</v>
      </c>
    </row>
    <row r="2202" spans="2:2" x14ac:dyDescent="0.25">
      <c r="B2202" s="35" t="s">
        <v>3676</v>
      </c>
    </row>
    <row r="2203" spans="2:2" x14ac:dyDescent="0.25">
      <c r="B2203" s="35" t="s">
        <v>3677</v>
      </c>
    </row>
    <row r="2204" spans="2:2" x14ac:dyDescent="0.25">
      <c r="B2204" s="35" t="s">
        <v>3678</v>
      </c>
    </row>
    <row r="2205" spans="2:2" x14ac:dyDescent="0.25">
      <c r="B2205" s="35" t="s">
        <v>3679</v>
      </c>
    </row>
    <row r="2206" spans="2:2" x14ac:dyDescent="0.25">
      <c r="B2206" s="35" t="s">
        <v>3680</v>
      </c>
    </row>
    <row r="2207" spans="2:2" x14ac:dyDescent="0.25">
      <c r="B2207" s="35" t="s">
        <v>3681</v>
      </c>
    </row>
    <row r="2208" spans="2:2" x14ac:dyDescent="0.25">
      <c r="B2208" s="35" t="s">
        <v>3682</v>
      </c>
    </row>
    <row r="2209" spans="2:2" x14ac:dyDescent="0.25">
      <c r="B2209" s="35" t="s">
        <v>3683</v>
      </c>
    </row>
    <row r="2210" spans="2:2" x14ac:dyDescent="0.25">
      <c r="B2210" s="35" t="s">
        <v>3684</v>
      </c>
    </row>
    <row r="2211" spans="2:2" x14ac:dyDescent="0.25">
      <c r="B2211" s="35" t="s">
        <v>3685</v>
      </c>
    </row>
    <row r="2212" spans="2:2" x14ac:dyDescent="0.25">
      <c r="B2212" s="35" t="s">
        <v>3686</v>
      </c>
    </row>
    <row r="2213" spans="2:2" x14ac:dyDescent="0.25">
      <c r="B2213" s="35" t="s">
        <v>3687</v>
      </c>
    </row>
    <row r="2214" spans="2:2" x14ac:dyDescent="0.25">
      <c r="B2214" s="35" t="s">
        <v>3688</v>
      </c>
    </row>
    <row r="2215" spans="2:2" x14ac:dyDescent="0.25">
      <c r="B2215" s="35" t="s">
        <v>3689</v>
      </c>
    </row>
    <row r="2216" spans="2:2" x14ac:dyDescent="0.25">
      <c r="B2216" s="35" t="s">
        <v>3690</v>
      </c>
    </row>
    <row r="2217" spans="2:2" x14ac:dyDescent="0.25">
      <c r="B2217" s="35" t="s">
        <v>3691</v>
      </c>
    </row>
    <row r="2218" spans="2:2" x14ac:dyDescent="0.25">
      <c r="B2218" s="35" t="s">
        <v>3692</v>
      </c>
    </row>
    <row r="2219" spans="2:2" x14ac:dyDescent="0.25">
      <c r="B2219" s="35" t="s">
        <v>3693</v>
      </c>
    </row>
    <row r="2220" spans="2:2" x14ac:dyDescent="0.25">
      <c r="B2220" s="35" t="s">
        <v>3694</v>
      </c>
    </row>
    <row r="2221" spans="2:2" x14ac:dyDescent="0.25">
      <c r="B2221" s="35" t="s">
        <v>3695</v>
      </c>
    </row>
    <row r="2222" spans="2:2" x14ac:dyDescent="0.25">
      <c r="B2222" s="35" t="s">
        <v>3696</v>
      </c>
    </row>
    <row r="2223" spans="2:2" x14ac:dyDescent="0.25">
      <c r="B2223" s="35" t="s">
        <v>3697</v>
      </c>
    </row>
    <row r="2224" spans="2:2" x14ac:dyDescent="0.25">
      <c r="B2224" s="35" t="s">
        <v>3698</v>
      </c>
    </row>
    <row r="2225" spans="2:2" x14ac:dyDescent="0.25">
      <c r="B2225" s="35" t="s">
        <v>3699</v>
      </c>
    </row>
    <row r="2226" spans="2:2" x14ac:dyDescent="0.25">
      <c r="B2226" s="35" t="s">
        <v>3700</v>
      </c>
    </row>
    <row r="2227" spans="2:2" x14ac:dyDescent="0.25">
      <c r="B2227" s="35" t="s">
        <v>3701</v>
      </c>
    </row>
    <row r="2228" spans="2:2" x14ac:dyDescent="0.25">
      <c r="B2228" s="35" t="s">
        <v>3702</v>
      </c>
    </row>
    <row r="2229" spans="2:2" x14ac:dyDescent="0.25">
      <c r="B2229" s="35" t="s">
        <v>3703</v>
      </c>
    </row>
    <row r="2230" spans="2:2" x14ac:dyDescent="0.25">
      <c r="B2230" s="35" t="s">
        <v>3704</v>
      </c>
    </row>
    <row r="2231" spans="2:2" x14ac:dyDescent="0.25">
      <c r="B2231" s="35" t="s">
        <v>3705</v>
      </c>
    </row>
    <row r="2232" spans="2:2" x14ac:dyDescent="0.25">
      <c r="B2232" s="35" t="s">
        <v>3706</v>
      </c>
    </row>
    <row r="2233" spans="2:2" x14ac:dyDescent="0.25">
      <c r="B2233" s="35" t="s">
        <v>3707</v>
      </c>
    </row>
    <row r="2234" spans="2:2" x14ac:dyDescent="0.25">
      <c r="B2234" s="35" t="s">
        <v>3708</v>
      </c>
    </row>
    <row r="2235" spans="2:2" x14ac:dyDescent="0.25">
      <c r="B2235" s="35" t="s">
        <v>3709</v>
      </c>
    </row>
    <row r="2236" spans="2:2" x14ac:dyDescent="0.25">
      <c r="B2236" s="35" t="s">
        <v>3710</v>
      </c>
    </row>
    <row r="2237" spans="2:2" x14ac:dyDescent="0.25">
      <c r="B2237" s="35" t="s">
        <v>3711</v>
      </c>
    </row>
    <row r="2238" spans="2:2" x14ac:dyDescent="0.25">
      <c r="B2238" s="35" t="s">
        <v>3712</v>
      </c>
    </row>
    <row r="2239" spans="2:2" x14ac:dyDescent="0.25">
      <c r="B2239" s="35" t="s">
        <v>3713</v>
      </c>
    </row>
    <row r="2240" spans="2:2" x14ac:dyDescent="0.25">
      <c r="B2240" s="35" t="s">
        <v>3714</v>
      </c>
    </row>
    <row r="2241" spans="2:2" x14ac:dyDescent="0.25">
      <c r="B2241" s="35" t="s">
        <v>3715</v>
      </c>
    </row>
    <row r="2242" spans="2:2" x14ac:dyDescent="0.25">
      <c r="B2242" s="35" t="s">
        <v>3716</v>
      </c>
    </row>
    <row r="2243" spans="2:2" x14ac:dyDescent="0.25">
      <c r="B2243" s="35" t="s">
        <v>3717</v>
      </c>
    </row>
    <row r="2244" spans="2:2" x14ac:dyDescent="0.25">
      <c r="B2244" s="35" t="s">
        <v>3718</v>
      </c>
    </row>
    <row r="2245" spans="2:2" x14ac:dyDescent="0.25">
      <c r="B2245" s="35" t="s">
        <v>3719</v>
      </c>
    </row>
    <row r="2246" spans="2:2" x14ac:dyDescent="0.25">
      <c r="B2246" s="35" t="s">
        <v>3720</v>
      </c>
    </row>
    <row r="2247" spans="2:2" x14ac:dyDescent="0.25">
      <c r="B2247" s="35" t="s">
        <v>3721</v>
      </c>
    </row>
    <row r="2248" spans="2:2" x14ac:dyDescent="0.25">
      <c r="B2248" s="35" t="s">
        <v>3722</v>
      </c>
    </row>
    <row r="2249" spans="2:2" x14ac:dyDescent="0.25">
      <c r="B2249" s="35" t="s">
        <v>3723</v>
      </c>
    </row>
    <row r="2250" spans="2:2" x14ac:dyDescent="0.25">
      <c r="B2250" s="35" t="s">
        <v>3724</v>
      </c>
    </row>
    <row r="2251" spans="2:2" x14ac:dyDescent="0.25">
      <c r="B2251" s="35" t="s">
        <v>3725</v>
      </c>
    </row>
    <row r="2252" spans="2:2" x14ac:dyDescent="0.25">
      <c r="B2252" s="35" t="s">
        <v>3726</v>
      </c>
    </row>
    <row r="2253" spans="2:2" x14ac:dyDescent="0.25">
      <c r="B2253" s="35" t="s">
        <v>3727</v>
      </c>
    </row>
    <row r="2254" spans="2:2" x14ac:dyDescent="0.25">
      <c r="B2254" s="35" t="s">
        <v>3728</v>
      </c>
    </row>
    <row r="2255" spans="2:2" x14ac:dyDescent="0.25">
      <c r="B2255" s="35" t="s">
        <v>3729</v>
      </c>
    </row>
    <row r="2256" spans="2:2" x14ac:dyDescent="0.25">
      <c r="B2256" s="35" t="s">
        <v>3730</v>
      </c>
    </row>
    <row r="2257" spans="2:2" x14ac:dyDescent="0.25">
      <c r="B2257" s="35" t="s">
        <v>3731</v>
      </c>
    </row>
    <row r="2258" spans="2:2" x14ac:dyDescent="0.25">
      <c r="B2258" s="35" t="s">
        <v>3732</v>
      </c>
    </row>
    <row r="2259" spans="2:2" x14ac:dyDescent="0.25">
      <c r="B2259" s="35" t="s">
        <v>3733</v>
      </c>
    </row>
    <row r="2260" spans="2:2" x14ac:dyDescent="0.25">
      <c r="B2260" s="35" t="s">
        <v>3734</v>
      </c>
    </row>
    <row r="2261" spans="2:2" x14ac:dyDescent="0.25">
      <c r="B2261" s="35" t="s">
        <v>3735</v>
      </c>
    </row>
    <row r="2262" spans="2:2" x14ac:dyDescent="0.25">
      <c r="B2262" s="35" t="s">
        <v>3736</v>
      </c>
    </row>
    <row r="2263" spans="2:2" x14ac:dyDescent="0.25">
      <c r="B2263" s="35" t="s">
        <v>3737</v>
      </c>
    </row>
    <row r="2264" spans="2:2" x14ac:dyDescent="0.25">
      <c r="B2264" s="35" t="s">
        <v>3738</v>
      </c>
    </row>
    <row r="2265" spans="2:2" x14ac:dyDescent="0.25">
      <c r="B2265" s="35" t="s">
        <v>3739</v>
      </c>
    </row>
    <row r="2266" spans="2:2" x14ac:dyDescent="0.25">
      <c r="B2266" s="35" t="s">
        <v>3740</v>
      </c>
    </row>
    <row r="2267" spans="2:2" x14ac:dyDescent="0.25">
      <c r="B2267" s="35" t="s">
        <v>3741</v>
      </c>
    </row>
    <row r="2268" spans="2:2" x14ac:dyDescent="0.25">
      <c r="B2268" s="35" t="s">
        <v>3742</v>
      </c>
    </row>
    <row r="2269" spans="2:2" x14ac:dyDescent="0.25">
      <c r="B2269" s="35" t="s">
        <v>3743</v>
      </c>
    </row>
    <row r="2270" spans="2:2" x14ac:dyDescent="0.25">
      <c r="B2270" s="35" t="s">
        <v>3744</v>
      </c>
    </row>
    <row r="2271" spans="2:2" x14ac:dyDescent="0.25">
      <c r="B2271" s="35" t="s">
        <v>3745</v>
      </c>
    </row>
    <row r="2272" spans="2:2" x14ac:dyDescent="0.25">
      <c r="B2272" s="35" t="s">
        <v>3746</v>
      </c>
    </row>
    <row r="2273" spans="2:2" x14ac:dyDescent="0.25">
      <c r="B2273" s="35" t="s">
        <v>3747</v>
      </c>
    </row>
    <row r="2274" spans="2:2" x14ac:dyDescent="0.25">
      <c r="B2274" s="35" t="s">
        <v>3748</v>
      </c>
    </row>
    <row r="2275" spans="2:2" x14ac:dyDescent="0.25">
      <c r="B2275" s="35" t="s">
        <v>3749</v>
      </c>
    </row>
    <row r="2276" spans="2:2" x14ac:dyDescent="0.25">
      <c r="B2276" s="35" t="s">
        <v>3750</v>
      </c>
    </row>
    <row r="2277" spans="2:2" x14ac:dyDescent="0.25">
      <c r="B2277" s="35" t="s">
        <v>3751</v>
      </c>
    </row>
    <row r="2278" spans="2:2" x14ac:dyDescent="0.25">
      <c r="B2278" s="35" t="s">
        <v>3752</v>
      </c>
    </row>
    <row r="2279" spans="2:2" x14ac:dyDescent="0.25">
      <c r="B2279" s="35" t="s">
        <v>3753</v>
      </c>
    </row>
    <row r="2280" spans="2:2" x14ac:dyDescent="0.25">
      <c r="B2280" s="35" t="s">
        <v>3754</v>
      </c>
    </row>
    <row r="2281" spans="2:2" x14ac:dyDescent="0.25">
      <c r="B2281" s="35" t="s">
        <v>3755</v>
      </c>
    </row>
    <row r="2282" spans="2:2" x14ac:dyDescent="0.25">
      <c r="B2282" s="35" t="s">
        <v>3756</v>
      </c>
    </row>
    <row r="2283" spans="2:2" x14ac:dyDescent="0.25">
      <c r="B2283" s="35" t="s">
        <v>3757</v>
      </c>
    </row>
    <row r="2284" spans="2:2" x14ac:dyDescent="0.25">
      <c r="B2284" s="35" t="s">
        <v>3758</v>
      </c>
    </row>
    <row r="2285" spans="2:2" x14ac:dyDescent="0.25">
      <c r="B2285" s="35" t="s">
        <v>3759</v>
      </c>
    </row>
    <row r="2286" spans="2:2" x14ac:dyDescent="0.25">
      <c r="B2286" s="35" t="s">
        <v>3760</v>
      </c>
    </row>
    <row r="2287" spans="2:2" x14ac:dyDescent="0.25">
      <c r="B2287" s="35" t="s">
        <v>3761</v>
      </c>
    </row>
    <row r="2288" spans="2:2" x14ac:dyDescent="0.25">
      <c r="B2288" s="35" t="s">
        <v>3762</v>
      </c>
    </row>
    <row r="2289" spans="2:2" x14ac:dyDescent="0.25">
      <c r="B2289" s="35" t="s">
        <v>3763</v>
      </c>
    </row>
    <row r="2290" spans="2:2" x14ac:dyDescent="0.25">
      <c r="B2290" s="35" t="s">
        <v>3764</v>
      </c>
    </row>
    <row r="2291" spans="2:2" x14ac:dyDescent="0.25">
      <c r="B2291" s="35" t="s">
        <v>3765</v>
      </c>
    </row>
    <row r="2292" spans="2:2" x14ac:dyDescent="0.25">
      <c r="B2292" s="35" t="s">
        <v>3766</v>
      </c>
    </row>
    <row r="2293" spans="2:2" x14ac:dyDescent="0.25">
      <c r="B2293" s="35" t="s">
        <v>3767</v>
      </c>
    </row>
    <row r="2294" spans="2:2" x14ac:dyDescent="0.25">
      <c r="B2294" s="35" t="s">
        <v>3768</v>
      </c>
    </row>
    <row r="2295" spans="2:2" x14ac:dyDescent="0.25">
      <c r="B2295" s="35" t="s">
        <v>3769</v>
      </c>
    </row>
    <row r="2296" spans="2:2" x14ac:dyDescent="0.25">
      <c r="B2296" s="35" t="s">
        <v>3770</v>
      </c>
    </row>
    <row r="2297" spans="2:2" x14ac:dyDescent="0.25">
      <c r="B2297" s="35" t="s">
        <v>3771</v>
      </c>
    </row>
    <row r="2298" spans="2:2" x14ac:dyDescent="0.25">
      <c r="B2298" s="35" t="s">
        <v>3772</v>
      </c>
    </row>
    <row r="2299" spans="2:2" x14ac:dyDescent="0.25">
      <c r="B2299" s="35" t="s">
        <v>3773</v>
      </c>
    </row>
    <row r="2300" spans="2:2" x14ac:dyDescent="0.25">
      <c r="B2300" s="35" t="s">
        <v>3774</v>
      </c>
    </row>
    <row r="2301" spans="2:2" x14ac:dyDescent="0.25">
      <c r="B2301" s="35" t="s">
        <v>3775</v>
      </c>
    </row>
    <row r="2302" spans="2:2" x14ac:dyDescent="0.25">
      <c r="B2302" s="35" t="s">
        <v>3776</v>
      </c>
    </row>
    <row r="2303" spans="2:2" x14ac:dyDescent="0.25">
      <c r="B2303" s="35" t="s">
        <v>3777</v>
      </c>
    </row>
    <row r="2304" spans="2:2" x14ac:dyDescent="0.25">
      <c r="B2304" s="35" t="s">
        <v>3778</v>
      </c>
    </row>
    <row r="2305" spans="2:2" x14ac:dyDescent="0.25">
      <c r="B2305" s="35" t="s">
        <v>3779</v>
      </c>
    </row>
    <row r="2306" spans="2:2" x14ac:dyDescent="0.25">
      <c r="B2306" s="35" t="s">
        <v>3780</v>
      </c>
    </row>
    <row r="2307" spans="2:2" x14ac:dyDescent="0.25">
      <c r="B2307" s="35" t="s">
        <v>3781</v>
      </c>
    </row>
    <row r="2308" spans="2:2" x14ac:dyDescent="0.25">
      <c r="B2308" s="35" t="s">
        <v>3782</v>
      </c>
    </row>
    <row r="2309" spans="2:2" x14ac:dyDescent="0.25">
      <c r="B2309" s="35" t="s">
        <v>3783</v>
      </c>
    </row>
    <row r="2310" spans="2:2" x14ac:dyDescent="0.25">
      <c r="B2310" s="35" t="s">
        <v>3784</v>
      </c>
    </row>
    <row r="2311" spans="2:2" x14ac:dyDescent="0.25">
      <c r="B2311" s="35" t="s">
        <v>3785</v>
      </c>
    </row>
    <row r="2312" spans="2:2" x14ac:dyDescent="0.25">
      <c r="B2312" s="35" t="s">
        <v>3786</v>
      </c>
    </row>
    <row r="2313" spans="2:2" x14ac:dyDescent="0.25">
      <c r="B2313" s="35" t="s">
        <v>3787</v>
      </c>
    </row>
    <row r="2314" spans="2:2" x14ac:dyDescent="0.25">
      <c r="B2314" s="35" t="s">
        <v>3788</v>
      </c>
    </row>
    <row r="2315" spans="2:2" x14ac:dyDescent="0.25">
      <c r="B2315" s="35" t="s">
        <v>3789</v>
      </c>
    </row>
    <row r="2316" spans="2:2" x14ac:dyDescent="0.25">
      <c r="B2316" s="35" t="s">
        <v>3790</v>
      </c>
    </row>
    <row r="2317" spans="2:2" x14ac:dyDescent="0.25">
      <c r="B2317" s="35" t="s">
        <v>3791</v>
      </c>
    </row>
    <row r="2318" spans="2:2" x14ac:dyDescent="0.25">
      <c r="B2318" s="35" t="s">
        <v>3792</v>
      </c>
    </row>
    <row r="2319" spans="2:2" x14ac:dyDescent="0.25">
      <c r="B2319" s="35" t="s">
        <v>3793</v>
      </c>
    </row>
    <row r="2320" spans="2:2" x14ac:dyDescent="0.25">
      <c r="B2320" s="35" t="s">
        <v>3794</v>
      </c>
    </row>
    <row r="2321" spans="2:2" x14ac:dyDescent="0.25">
      <c r="B2321" s="35" t="s">
        <v>3795</v>
      </c>
    </row>
    <row r="2322" spans="2:2" x14ac:dyDescent="0.25">
      <c r="B2322" s="35" t="s">
        <v>3796</v>
      </c>
    </row>
    <row r="2323" spans="2:2" x14ac:dyDescent="0.25">
      <c r="B2323" s="35" t="s">
        <v>3797</v>
      </c>
    </row>
    <row r="2324" spans="2:2" x14ac:dyDescent="0.25">
      <c r="B2324" s="35" t="s">
        <v>3798</v>
      </c>
    </row>
    <row r="2325" spans="2:2" x14ac:dyDescent="0.25">
      <c r="B2325" s="35" t="s">
        <v>3799</v>
      </c>
    </row>
    <row r="2326" spans="2:2" x14ac:dyDescent="0.25">
      <c r="B2326" s="35" t="s">
        <v>3800</v>
      </c>
    </row>
    <row r="2327" spans="2:2" x14ac:dyDescent="0.25">
      <c r="B2327" s="35" t="s">
        <v>3801</v>
      </c>
    </row>
    <row r="2328" spans="2:2" x14ac:dyDescent="0.25">
      <c r="B2328" s="35" t="s">
        <v>3802</v>
      </c>
    </row>
    <row r="2329" spans="2:2" x14ac:dyDescent="0.25">
      <c r="B2329" s="35" t="s">
        <v>3803</v>
      </c>
    </row>
    <row r="2330" spans="2:2" x14ac:dyDescent="0.25">
      <c r="B2330" s="35" t="s">
        <v>3804</v>
      </c>
    </row>
    <row r="2331" spans="2:2" x14ac:dyDescent="0.25">
      <c r="B2331" s="35" t="s">
        <v>3805</v>
      </c>
    </row>
    <row r="2332" spans="2:2" x14ac:dyDescent="0.25">
      <c r="B2332" s="35" t="s">
        <v>3806</v>
      </c>
    </row>
    <row r="2333" spans="2:2" x14ac:dyDescent="0.25">
      <c r="B2333" s="35" t="s">
        <v>3807</v>
      </c>
    </row>
    <row r="2334" spans="2:2" x14ac:dyDescent="0.25">
      <c r="B2334" s="35" t="s">
        <v>3808</v>
      </c>
    </row>
    <row r="2335" spans="2:2" x14ac:dyDescent="0.25">
      <c r="B2335" s="35" t="s">
        <v>3809</v>
      </c>
    </row>
    <row r="2336" spans="2:2" x14ac:dyDescent="0.25">
      <c r="B2336" s="35" t="s">
        <v>3810</v>
      </c>
    </row>
    <row r="2337" spans="2:2" x14ac:dyDescent="0.25">
      <c r="B2337" s="35" t="s">
        <v>3811</v>
      </c>
    </row>
    <row r="2338" spans="2:2" x14ac:dyDescent="0.25">
      <c r="B2338" s="35" t="s">
        <v>3812</v>
      </c>
    </row>
    <row r="2339" spans="2:2" x14ac:dyDescent="0.25">
      <c r="B2339" s="35" t="s">
        <v>3813</v>
      </c>
    </row>
    <row r="2340" spans="2:2" x14ac:dyDescent="0.25">
      <c r="B2340" s="35" t="s">
        <v>3814</v>
      </c>
    </row>
    <row r="2341" spans="2:2" x14ac:dyDescent="0.25">
      <c r="B2341" s="35" t="s">
        <v>3815</v>
      </c>
    </row>
    <row r="2342" spans="2:2" x14ac:dyDescent="0.25">
      <c r="B2342" s="35" t="s">
        <v>3816</v>
      </c>
    </row>
    <row r="2343" spans="2:2" x14ac:dyDescent="0.25">
      <c r="B2343" s="35" t="s">
        <v>3817</v>
      </c>
    </row>
    <row r="2344" spans="2:2" x14ac:dyDescent="0.25">
      <c r="B2344" s="35" t="s">
        <v>3818</v>
      </c>
    </row>
    <row r="2345" spans="2:2" x14ac:dyDescent="0.25">
      <c r="B2345" s="35" t="s">
        <v>3819</v>
      </c>
    </row>
    <row r="2346" spans="2:2" x14ac:dyDescent="0.25">
      <c r="B2346" s="35" t="s">
        <v>3820</v>
      </c>
    </row>
    <row r="2347" spans="2:2" x14ac:dyDescent="0.25">
      <c r="B2347" s="35" t="s">
        <v>3821</v>
      </c>
    </row>
    <row r="2348" spans="2:2" x14ac:dyDescent="0.25">
      <c r="B2348" s="35" t="s">
        <v>3822</v>
      </c>
    </row>
    <row r="2349" spans="2:2" x14ac:dyDescent="0.25">
      <c r="B2349" s="35" t="s">
        <v>3823</v>
      </c>
    </row>
    <row r="2350" spans="2:2" x14ac:dyDescent="0.25">
      <c r="B2350" s="35" t="s">
        <v>3824</v>
      </c>
    </row>
    <row r="2351" spans="2:2" x14ac:dyDescent="0.25">
      <c r="B2351" s="35" t="s">
        <v>3825</v>
      </c>
    </row>
    <row r="2352" spans="2:2" x14ac:dyDescent="0.25">
      <c r="B2352" s="35" t="s">
        <v>3826</v>
      </c>
    </row>
    <row r="2353" spans="2:2" x14ac:dyDescent="0.25">
      <c r="B2353" s="35" t="s">
        <v>3827</v>
      </c>
    </row>
    <row r="2354" spans="2:2" x14ac:dyDescent="0.25">
      <c r="B2354" s="35" t="s">
        <v>3828</v>
      </c>
    </row>
    <row r="2355" spans="2:2" x14ac:dyDescent="0.25">
      <c r="B2355" s="35" t="s">
        <v>3829</v>
      </c>
    </row>
    <row r="2356" spans="2:2" x14ac:dyDescent="0.25">
      <c r="B2356" s="35" t="s">
        <v>3830</v>
      </c>
    </row>
    <row r="2357" spans="2:2" x14ac:dyDescent="0.25">
      <c r="B2357" s="35" t="s">
        <v>3831</v>
      </c>
    </row>
    <row r="2358" spans="2:2" x14ac:dyDescent="0.25">
      <c r="B2358" s="35" t="s">
        <v>3832</v>
      </c>
    </row>
    <row r="2359" spans="2:2" x14ac:dyDescent="0.25">
      <c r="B2359" s="35" t="s">
        <v>3833</v>
      </c>
    </row>
    <row r="2360" spans="2:2" x14ac:dyDescent="0.25">
      <c r="B2360" s="35" t="s">
        <v>3834</v>
      </c>
    </row>
    <row r="2361" spans="2:2" x14ac:dyDescent="0.25">
      <c r="B2361" s="35" t="s">
        <v>3835</v>
      </c>
    </row>
    <row r="2362" spans="2:2" x14ac:dyDescent="0.25">
      <c r="B2362" s="35" t="s">
        <v>3836</v>
      </c>
    </row>
    <row r="2363" spans="2:2" x14ac:dyDescent="0.25">
      <c r="B2363" s="35" t="s">
        <v>3837</v>
      </c>
    </row>
    <row r="2364" spans="2:2" x14ac:dyDescent="0.25">
      <c r="B2364" s="35" t="s">
        <v>3838</v>
      </c>
    </row>
    <row r="2365" spans="2:2" x14ac:dyDescent="0.25">
      <c r="B2365" s="35" t="s">
        <v>3839</v>
      </c>
    </row>
    <row r="2366" spans="2:2" x14ac:dyDescent="0.25">
      <c r="B2366" s="35" t="s">
        <v>3840</v>
      </c>
    </row>
    <row r="2367" spans="2:2" x14ac:dyDescent="0.25">
      <c r="B2367" s="35" t="s">
        <v>3841</v>
      </c>
    </row>
    <row r="2368" spans="2:2" x14ac:dyDescent="0.25">
      <c r="B2368" s="35" t="s">
        <v>3842</v>
      </c>
    </row>
    <row r="2369" spans="2:2" x14ac:dyDescent="0.25">
      <c r="B2369" s="35" t="s">
        <v>3843</v>
      </c>
    </row>
    <row r="2370" spans="2:2" x14ac:dyDescent="0.25">
      <c r="B2370" s="35" t="s">
        <v>3844</v>
      </c>
    </row>
    <row r="2371" spans="2:2" x14ac:dyDescent="0.25">
      <c r="B2371" s="35" t="s">
        <v>3845</v>
      </c>
    </row>
    <row r="2372" spans="2:2" x14ac:dyDescent="0.25">
      <c r="B2372" s="35" t="s">
        <v>3846</v>
      </c>
    </row>
    <row r="2373" spans="2:2" x14ac:dyDescent="0.25">
      <c r="B2373" s="35" t="s">
        <v>3847</v>
      </c>
    </row>
    <row r="2374" spans="2:2" x14ac:dyDescent="0.25">
      <c r="B2374" s="35" t="s">
        <v>3848</v>
      </c>
    </row>
    <row r="2375" spans="2:2" x14ac:dyDescent="0.25">
      <c r="B2375" s="35" t="s">
        <v>3849</v>
      </c>
    </row>
    <row r="2376" spans="2:2" x14ac:dyDescent="0.25">
      <c r="B2376" s="35" t="s">
        <v>3850</v>
      </c>
    </row>
    <row r="2377" spans="2:2" x14ac:dyDescent="0.25">
      <c r="B2377" s="35" t="s">
        <v>3851</v>
      </c>
    </row>
    <row r="2378" spans="2:2" x14ac:dyDescent="0.25">
      <c r="B2378" s="35" t="s">
        <v>3852</v>
      </c>
    </row>
    <row r="2379" spans="2:2" x14ac:dyDescent="0.25">
      <c r="B2379" s="35" t="s">
        <v>3853</v>
      </c>
    </row>
    <row r="2380" spans="2:2" x14ac:dyDescent="0.25">
      <c r="B2380" s="35" t="s">
        <v>3854</v>
      </c>
    </row>
    <row r="2381" spans="2:2" x14ac:dyDescent="0.25">
      <c r="B2381" s="35" t="s">
        <v>3855</v>
      </c>
    </row>
    <row r="2382" spans="2:2" x14ac:dyDescent="0.25">
      <c r="B2382" s="35" t="s">
        <v>3856</v>
      </c>
    </row>
    <row r="2383" spans="2:2" x14ac:dyDescent="0.25">
      <c r="B2383" s="35" t="s">
        <v>3857</v>
      </c>
    </row>
    <row r="2384" spans="2:2" x14ac:dyDescent="0.25">
      <c r="B2384" s="35" t="s">
        <v>3858</v>
      </c>
    </row>
    <row r="2385" spans="2:2" x14ac:dyDescent="0.25">
      <c r="B2385" s="35" t="s">
        <v>3859</v>
      </c>
    </row>
    <row r="2386" spans="2:2" x14ac:dyDescent="0.25">
      <c r="B2386" s="35" t="s">
        <v>3860</v>
      </c>
    </row>
    <row r="2387" spans="2:2" x14ac:dyDescent="0.25">
      <c r="B2387" s="35" t="s">
        <v>3861</v>
      </c>
    </row>
    <row r="2388" spans="2:2" x14ac:dyDescent="0.25">
      <c r="B2388" s="35" t="s">
        <v>3862</v>
      </c>
    </row>
    <row r="2389" spans="2:2" x14ac:dyDescent="0.25">
      <c r="B2389" s="35" t="s">
        <v>3863</v>
      </c>
    </row>
    <row r="2390" spans="2:2" x14ac:dyDescent="0.25">
      <c r="B2390" s="35" t="s">
        <v>3864</v>
      </c>
    </row>
    <row r="2391" spans="2:2" x14ac:dyDescent="0.25">
      <c r="B2391" s="35" t="s">
        <v>3865</v>
      </c>
    </row>
    <row r="2392" spans="2:2" x14ac:dyDescent="0.25">
      <c r="B2392" s="35" t="s">
        <v>3866</v>
      </c>
    </row>
    <row r="2393" spans="2:2" x14ac:dyDescent="0.25">
      <c r="B2393" s="35" t="s">
        <v>3867</v>
      </c>
    </row>
    <row r="2394" spans="2:2" x14ac:dyDescent="0.25">
      <c r="B2394" s="35" t="s">
        <v>3868</v>
      </c>
    </row>
    <row r="2395" spans="2:2" x14ac:dyDescent="0.25">
      <c r="B2395" s="35" t="s">
        <v>3869</v>
      </c>
    </row>
    <row r="2396" spans="2:2" x14ac:dyDescent="0.25">
      <c r="B2396" s="35" t="s">
        <v>3870</v>
      </c>
    </row>
    <row r="2397" spans="2:2" x14ac:dyDescent="0.25">
      <c r="B2397" s="35" t="s">
        <v>3871</v>
      </c>
    </row>
    <row r="2398" spans="2:2" x14ac:dyDescent="0.25">
      <c r="B2398" s="35" t="s">
        <v>3872</v>
      </c>
    </row>
    <row r="2399" spans="2:2" x14ac:dyDescent="0.25">
      <c r="B2399" s="35" t="s">
        <v>3873</v>
      </c>
    </row>
    <row r="2400" spans="2:2" x14ac:dyDescent="0.25">
      <c r="B2400" s="35" t="s">
        <v>3874</v>
      </c>
    </row>
    <row r="2401" spans="2:2" x14ac:dyDescent="0.25">
      <c r="B2401" s="35" t="s">
        <v>3875</v>
      </c>
    </row>
    <row r="2402" spans="2:2" x14ac:dyDescent="0.25">
      <c r="B2402" s="35" t="s">
        <v>3876</v>
      </c>
    </row>
    <row r="2403" spans="2:2" x14ac:dyDescent="0.25">
      <c r="B2403" s="35" t="s">
        <v>3877</v>
      </c>
    </row>
    <row r="2404" spans="2:2" x14ac:dyDescent="0.25">
      <c r="B2404" s="35" t="s">
        <v>3878</v>
      </c>
    </row>
    <row r="2405" spans="2:2" x14ac:dyDescent="0.25">
      <c r="B2405" s="35" t="s">
        <v>3879</v>
      </c>
    </row>
    <row r="2406" spans="2:2" x14ac:dyDescent="0.25">
      <c r="B2406" s="35" t="s">
        <v>3880</v>
      </c>
    </row>
    <row r="2407" spans="2:2" x14ac:dyDescent="0.25">
      <c r="B2407" s="35" t="s">
        <v>3881</v>
      </c>
    </row>
    <row r="2408" spans="2:2" x14ac:dyDescent="0.25">
      <c r="B2408" s="35" t="s">
        <v>3882</v>
      </c>
    </row>
    <row r="2409" spans="2:2" x14ac:dyDescent="0.25">
      <c r="B2409" s="35" t="s">
        <v>3883</v>
      </c>
    </row>
    <row r="2410" spans="2:2" x14ac:dyDescent="0.25">
      <c r="B2410" s="35" t="s">
        <v>3884</v>
      </c>
    </row>
    <row r="2411" spans="2:2" x14ac:dyDescent="0.25">
      <c r="B2411" s="35" t="s">
        <v>3885</v>
      </c>
    </row>
    <row r="2412" spans="2:2" x14ac:dyDescent="0.25">
      <c r="B2412" s="35" t="s">
        <v>3886</v>
      </c>
    </row>
    <row r="2413" spans="2:2" x14ac:dyDescent="0.25">
      <c r="B2413" s="35" t="s">
        <v>3887</v>
      </c>
    </row>
    <row r="2414" spans="2:2" x14ac:dyDescent="0.25">
      <c r="B2414" s="35" t="s">
        <v>3888</v>
      </c>
    </row>
    <row r="2415" spans="2:2" x14ac:dyDescent="0.25">
      <c r="B2415" s="35" t="s">
        <v>3889</v>
      </c>
    </row>
    <row r="2416" spans="2:2" x14ac:dyDescent="0.25">
      <c r="B2416" s="35" t="s">
        <v>3890</v>
      </c>
    </row>
    <row r="2417" spans="2:2" x14ac:dyDescent="0.25">
      <c r="B2417" s="35" t="s">
        <v>3891</v>
      </c>
    </row>
    <row r="2418" spans="2:2" x14ac:dyDescent="0.25">
      <c r="B2418" s="35" t="s">
        <v>3892</v>
      </c>
    </row>
    <row r="2419" spans="2:2" x14ac:dyDescent="0.25">
      <c r="B2419" s="35" t="s">
        <v>3893</v>
      </c>
    </row>
    <row r="2420" spans="2:2" x14ac:dyDescent="0.25">
      <c r="B2420" s="35" t="s">
        <v>3894</v>
      </c>
    </row>
    <row r="2421" spans="2:2" x14ac:dyDescent="0.25">
      <c r="B2421" s="35" t="s">
        <v>3895</v>
      </c>
    </row>
    <row r="2422" spans="2:2" x14ac:dyDescent="0.25">
      <c r="B2422" s="35" t="s">
        <v>3896</v>
      </c>
    </row>
    <row r="2423" spans="2:2" x14ac:dyDescent="0.25">
      <c r="B2423" s="35" t="s">
        <v>3897</v>
      </c>
    </row>
    <row r="2424" spans="2:2" x14ac:dyDescent="0.25">
      <c r="B2424" s="35" t="s">
        <v>3898</v>
      </c>
    </row>
    <row r="2425" spans="2:2" x14ac:dyDescent="0.25">
      <c r="B2425" s="35" t="s">
        <v>3899</v>
      </c>
    </row>
    <row r="2426" spans="2:2" x14ac:dyDescent="0.25">
      <c r="B2426" s="35" t="s">
        <v>3900</v>
      </c>
    </row>
    <row r="2427" spans="2:2" x14ac:dyDescent="0.25">
      <c r="B2427" s="35" t="s">
        <v>3901</v>
      </c>
    </row>
    <row r="2428" spans="2:2" x14ac:dyDescent="0.25">
      <c r="B2428" s="35" t="s">
        <v>3902</v>
      </c>
    </row>
    <row r="2429" spans="2:2" x14ac:dyDescent="0.25">
      <c r="B2429" s="35" t="s">
        <v>3903</v>
      </c>
    </row>
    <row r="2430" spans="2:2" x14ac:dyDescent="0.25">
      <c r="B2430" s="35" t="s">
        <v>3904</v>
      </c>
    </row>
    <row r="2431" spans="2:2" x14ac:dyDescent="0.25">
      <c r="B2431" s="35" t="s">
        <v>3905</v>
      </c>
    </row>
    <row r="2432" spans="2:2" x14ac:dyDescent="0.25">
      <c r="B2432" s="35" t="s">
        <v>3906</v>
      </c>
    </row>
    <row r="2433" spans="2:2" x14ac:dyDescent="0.25">
      <c r="B2433" s="35" t="s">
        <v>3907</v>
      </c>
    </row>
    <row r="2434" spans="2:2" x14ac:dyDescent="0.25">
      <c r="B2434" s="35" t="s">
        <v>3908</v>
      </c>
    </row>
    <row r="2435" spans="2:2" x14ac:dyDescent="0.25">
      <c r="B2435" s="35" t="s">
        <v>3909</v>
      </c>
    </row>
    <row r="2436" spans="2:2" x14ac:dyDescent="0.25">
      <c r="B2436" s="35" t="s">
        <v>3910</v>
      </c>
    </row>
    <row r="2437" spans="2:2" x14ac:dyDescent="0.25">
      <c r="B2437" s="35" t="s">
        <v>3911</v>
      </c>
    </row>
    <row r="2438" spans="2:2" x14ac:dyDescent="0.25">
      <c r="B2438" s="35" t="s">
        <v>3912</v>
      </c>
    </row>
    <row r="2439" spans="2:2" x14ac:dyDescent="0.25">
      <c r="B2439" s="35" t="s">
        <v>3913</v>
      </c>
    </row>
    <row r="2440" spans="2:2" x14ac:dyDescent="0.25">
      <c r="B2440" s="35" t="s">
        <v>3914</v>
      </c>
    </row>
    <row r="2441" spans="2:2" x14ac:dyDescent="0.25">
      <c r="B2441" s="35" t="s">
        <v>3915</v>
      </c>
    </row>
    <row r="2442" spans="2:2" x14ac:dyDescent="0.25">
      <c r="B2442" s="35" t="s">
        <v>3916</v>
      </c>
    </row>
    <row r="2443" spans="2:2" x14ac:dyDescent="0.25">
      <c r="B2443" s="35" t="s">
        <v>3917</v>
      </c>
    </row>
    <row r="2444" spans="2:2" x14ac:dyDescent="0.25">
      <c r="B2444" s="35" t="s">
        <v>3918</v>
      </c>
    </row>
    <row r="2445" spans="2:2" x14ac:dyDescent="0.25">
      <c r="B2445" s="35" t="s">
        <v>3919</v>
      </c>
    </row>
    <row r="2446" spans="2:2" x14ac:dyDescent="0.25">
      <c r="B2446" s="35" t="s">
        <v>3920</v>
      </c>
    </row>
    <row r="2447" spans="2:2" x14ac:dyDescent="0.25">
      <c r="B2447" s="35" t="s">
        <v>3921</v>
      </c>
    </row>
    <row r="2448" spans="2:2" x14ac:dyDescent="0.25">
      <c r="B2448" s="35" t="s">
        <v>3922</v>
      </c>
    </row>
    <row r="2449" spans="2:2" x14ac:dyDescent="0.25">
      <c r="B2449" s="35" t="s">
        <v>3923</v>
      </c>
    </row>
    <row r="2450" spans="2:2" x14ac:dyDescent="0.25">
      <c r="B2450" s="35" t="s">
        <v>3924</v>
      </c>
    </row>
    <row r="2451" spans="2:2" x14ac:dyDescent="0.25">
      <c r="B2451" s="35" t="s">
        <v>3925</v>
      </c>
    </row>
    <row r="2452" spans="2:2" x14ac:dyDescent="0.25">
      <c r="B2452" s="35" t="s">
        <v>3926</v>
      </c>
    </row>
    <row r="2453" spans="2:2" x14ac:dyDescent="0.25">
      <c r="B2453" s="35" t="s">
        <v>3927</v>
      </c>
    </row>
    <row r="2454" spans="2:2" x14ac:dyDescent="0.25">
      <c r="B2454" s="35" t="s">
        <v>3928</v>
      </c>
    </row>
    <row r="2455" spans="2:2" x14ac:dyDescent="0.25">
      <c r="B2455" s="35" t="s">
        <v>3929</v>
      </c>
    </row>
    <row r="2456" spans="2:2" x14ac:dyDescent="0.25">
      <c r="B2456" s="35" t="s">
        <v>3930</v>
      </c>
    </row>
    <row r="2457" spans="2:2" x14ac:dyDescent="0.25">
      <c r="B2457" s="35" t="s">
        <v>3931</v>
      </c>
    </row>
    <row r="2458" spans="2:2" x14ac:dyDescent="0.25">
      <c r="B2458" s="35" t="s">
        <v>3932</v>
      </c>
    </row>
    <row r="2459" spans="2:2" x14ac:dyDescent="0.25">
      <c r="B2459" s="35" t="s">
        <v>3933</v>
      </c>
    </row>
    <row r="2460" spans="2:2" x14ac:dyDescent="0.25">
      <c r="B2460" s="35" t="s">
        <v>3934</v>
      </c>
    </row>
    <row r="2461" spans="2:2" x14ac:dyDescent="0.25">
      <c r="B2461" s="35" t="s">
        <v>3935</v>
      </c>
    </row>
    <row r="2462" spans="2:2" x14ac:dyDescent="0.25">
      <c r="B2462" s="35" t="s">
        <v>3936</v>
      </c>
    </row>
    <row r="2463" spans="2:2" x14ac:dyDescent="0.25">
      <c r="B2463" s="35" t="s">
        <v>3937</v>
      </c>
    </row>
    <row r="2464" spans="2:2" x14ac:dyDescent="0.25">
      <c r="B2464" s="35" t="s">
        <v>3938</v>
      </c>
    </row>
    <row r="2465" spans="2:2" x14ac:dyDescent="0.25">
      <c r="B2465" s="35" t="s">
        <v>3939</v>
      </c>
    </row>
    <row r="2466" spans="2:2" x14ac:dyDescent="0.25">
      <c r="B2466" s="35" t="s">
        <v>3940</v>
      </c>
    </row>
    <row r="2467" spans="2:2" x14ac:dyDescent="0.25">
      <c r="B2467" s="35" t="s">
        <v>3941</v>
      </c>
    </row>
    <row r="2468" spans="2:2" x14ac:dyDescent="0.25">
      <c r="B2468" s="35" t="s">
        <v>3942</v>
      </c>
    </row>
    <row r="2469" spans="2:2" x14ac:dyDescent="0.25">
      <c r="B2469" s="35" t="s">
        <v>3943</v>
      </c>
    </row>
    <row r="2470" spans="2:2" x14ac:dyDescent="0.25">
      <c r="B2470" s="35" t="s">
        <v>3944</v>
      </c>
    </row>
    <row r="2471" spans="2:2" x14ac:dyDescent="0.25">
      <c r="B2471" s="35" t="s">
        <v>3945</v>
      </c>
    </row>
    <row r="2472" spans="2:2" x14ac:dyDescent="0.25">
      <c r="B2472" s="35" t="s">
        <v>3946</v>
      </c>
    </row>
    <row r="2473" spans="2:2" x14ac:dyDescent="0.25">
      <c r="B2473" s="35" t="s">
        <v>3947</v>
      </c>
    </row>
    <row r="2474" spans="2:2" x14ac:dyDescent="0.25">
      <c r="B2474" s="35" t="s">
        <v>3948</v>
      </c>
    </row>
    <row r="2475" spans="2:2" x14ac:dyDescent="0.25">
      <c r="B2475" s="35" t="s">
        <v>3949</v>
      </c>
    </row>
    <row r="2476" spans="2:2" x14ac:dyDescent="0.25">
      <c r="B2476" s="35" t="s">
        <v>3950</v>
      </c>
    </row>
    <row r="2477" spans="2:2" x14ac:dyDescent="0.25">
      <c r="B2477" s="35" t="s">
        <v>3951</v>
      </c>
    </row>
    <row r="2478" spans="2:2" x14ac:dyDescent="0.25">
      <c r="B2478" s="35" t="s">
        <v>3952</v>
      </c>
    </row>
    <row r="2479" spans="2:2" x14ac:dyDescent="0.25">
      <c r="B2479" s="35" t="s">
        <v>3953</v>
      </c>
    </row>
    <row r="2480" spans="2:2" x14ac:dyDescent="0.25">
      <c r="B2480" s="35" t="s">
        <v>3954</v>
      </c>
    </row>
    <row r="2481" spans="2:2" x14ac:dyDescent="0.25">
      <c r="B2481" s="35" t="s">
        <v>3955</v>
      </c>
    </row>
    <row r="2482" spans="2:2" x14ac:dyDescent="0.25">
      <c r="B2482" s="35" t="s">
        <v>3956</v>
      </c>
    </row>
    <row r="2483" spans="2:2" x14ac:dyDescent="0.25">
      <c r="B2483" s="35" t="s">
        <v>3957</v>
      </c>
    </row>
    <row r="2484" spans="2:2" x14ac:dyDescent="0.25">
      <c r="B2484" s="35" t="s">
        <v>3958</v>
      </c>
    </row>
    <row r="2485" spans="2:2" x14ac:dyDescent="0.25">
      <c r="B2485" s="35" t="s">
        <v>3959</v>
      </c>
    </row>
    <row r="2486" spans="2:2" x14ac:dyDescent="0.25">
      <c r="B2486" s="35" t="s">
        <v>3960</v>
      </c>
    </row>
    <row r="2487" spans="2:2" x14ac:dyDescent="0.25">
      <c r="B2487" s="35" t="s">
        <v>3961</v>
      </c>
    </row>
    <row r="2488" spans="2:2" x14ac:dyDescent="0.25">
      <c r="B2488" s="35" t="s">
        <v>3962</v>
      </c>
    </row>
    <row r="2489" spans="2:2" x14ac:dyDescent="0.25">
      <c r="B2489" s="35" t="s">
        <v>3963</v>
      </c>
    </row>
    <row r="2490" spans="2:2" x14ac:dyDescent="0.25">
      <c r="B2490" s="35" t="s">
        <v>3964</v>
      </c>
    </row>
    <row r="2491" spans="2:2" x14ac:dyDescent="0.25">
      <c r="B2491" s="35" t="s">
        <v>3965</v>
      </c>
    </row>
    <row r="2492" spans="2:2" x14ac:dyDescent="0.25">
      <c r="B2492" s="35" t="s">
        <v>3966</v>
      </c>
    </row>
    <row r="2493" spans="2:2" x14ac:dyDescent="0.25">
      <c r="B2493" s="35" t="s">
        <v>3967</v>
      </c>
    </row>
    <row r="2494" spans="2:2" x14ac:dyDescent="0.25">
      <c r="B2494" s="35" t="s">
        <v>3968</v>
      </c>
    </row>
    <row r="2495" spans="2:2" x14ac:dyDescent="0.25">
      <c r="B2495" s="35" t="s">
        <v>3969</v>
      </c>
    </row>
    <row r="2496" spans="2:2" x14ac:dyDescent="0.25">
      <c r="B2496" s="35" t="s">
        <v>3970</v>
      </c>
    </row>
    <row r="2497" spans="2:2" x14ac:dyDescent="0.25">
      <c r="B2497" s="35" t="s">
        <v>3971</v>
      </c>
    </row>
    <row r="2498" spans="2:2" x14ac:dyDescent="0.25">
      <c r="B2498" s="35" t="s">
        <v>3972</v>
      </c>
    </row>
    <row r="2499" spans="2:2" x14ac:dyDescent="0.25">
      <c r="B2499" s="35" t="s">
        <v>3973</v>
      </c>
    </row>
    <row r="2500" spans="2:2" x14ac:dyDescent="0.25">
      <c r="B2500" s="35" t="s">
        <v>3974</v>
      </c>
    </row>
    <row r="2501" spans="2:2" x14ac:dyDescent="0.25">
      <c r="B2501" s="35" t="s">
        <v>3975</v>
      </c>
    </row>
    <row r="2502" spans="2:2" x14ac:dyDescent="0.25">
      <c r="B2502" s="35" t="s">
        <v>3976</v>
      </c>
    </row>
    <row r="2503" spans="2:2" x14ac:dyDescent="0.25">
      <c r="B2503" s="35" t="s">
        <v>3977</v>
      </c>
    </row>
    <row r="2504" spans="2:2" x14ac:dyDescent="0.25">
      <c r="B2504" s="35" t="s">
        <v>3978</v>
      </c>
    </row>
    <row r="2505" spans="2:2" x14ac:dyDescent="0.25">
      <c r="B2505" s="35" t="s">
        <v>3979</v>
      </c>
    </row>
    <row r="2506" spans="2:2" x14ac:dyDescent="0.25">
      <c r="B2506" s="35" t="s">
        <v>3980</v>
      </c>
    </row>
    <row r="2507" spans="2:2" x14ac:dyDescent="0.25">
      <c r="B2507" s="35" t="s">
        <v>3981</v>
      </c>
    </row>
    <row r="2508" spans="2:2" x14ac:dyDescent="0.25">
      <c r="B2508" s="35" t="s">
        <v>3982</v>
      </c>
    </row>
    <row r="2509" spans="2:2" x14ac:dyDescent="0.25">
      <c r="B2509" s="35" t="s">
        <v>3983</v>
      </c>
    </row>
    <row r="2510" spans="2:2" x14ac:dyDescent="0.25">
      <c r="B2510" s="35" t="s">
        <v>3984</v>
      </c>
    </row>
    <row r="2511" spans="2:2" x14ac:dyDescent="0.25">
      <c r="B2511" s="35" t="s">
        <v>3985</v>
      </c>
    </row>
    <row r="2512" spans="2:2" x14ac:dyDescent="0.25">
      <c r="B2512" s="35" t="s">
        <v>3986</v>
      </c>
    </row>
    <row r="2513" spans="2:2" x14ac:dyDescent="0.25">
      <c r="B2513" s="35" t="s">
        <v>3987</v>
      </c>
    </row>
    <row r="2514" spans="2:2" x14ac:dyDescent="0.25">
      <c r="B2514" s="35" t="s">
        <v>3988</v>
      </c>
    </row>
    <row r="2515" spans="2:2" x14ac:dyDescent="0.25">
      <c r="B2515" s="35" t="s">
        <v>3989</v>
      </c>
    </row>
    <row r="2516" spans="2:2" x14ac:dyDescent="0.25">
      <c r="B2516" s="35" t="s">
        <v>3990</v>
      </c>
    </row>
    <row r="2517" spans="2:2" x14ac:dyDescent="0.25">
      <c r="B2517" s="35" t="s">
        <v>3991</v>
      </c>
    </row>
    <row r="2518" spans="2:2" x14ac:dyDescent="0.25">
      <c r="B2518" s="35" t="s">
        <v>3992</v>
      </c>
    </row>
    <row r="2519" spans="2:2" x14ac:dyDescent="0.25">
      <c r="B2519" s="35" t="s">
        <v>3993</v>
      </c>
    </row>
    <row r="2520" spans="2:2" x14ac:dyDescent="0.25">
      <c r="B2520" s="35" t="s">
        <v>3994</v>
      </c>
    </row>
    <row r="2521" spans="2:2" x14ac:dyDescent="0.25">
      <c r="B2521" s="35" t="s">
        <v>3995</v>
      </c>
    </row>
    <row r="2522" spans="2:2" x14ac:dyDescent="0.25">
      <c r="B2522" s="35" t="s">
        <v>3996</v>
      </c>
    </row>
    <row r="2523" spans="2:2" x14ac:dyDescent="0.25">
      <c r="B2523" s="35" t="s">
        <v>3997</v>
      </c>
    </row>
    <row r="2524" spans="2:2" x14ac:dyDescent="0.25">
      <c r="B2524" s="35" t="s">
        <v>3998</v>
      </c>
    </row>
    <row r="2525" spans="2:2" x14ac:dyDescent="0.25">
      <c r="B2525" s="35" t="s">
        <v>3999</v>
      </c>
    </row>
    <row r="2526" spans="2:2" x14ac:dyDescent="0.25">
      <c r="B2526" s="35" t="s">
        <v>4000</v>
      </c>
    </row>
    <row r="2527" spans="2:2" x14ac:dyDescent="0.25">
      <c r="B2527" s="35" t="s">
        <v>4001</v>
      </c>
    </row>
    <row r="2528" spans="2:2" x14ac:dyDescent="0.25">
      <c r="B2528" s="35" t="s">
        <v>4002</v>
      </c>
    </row>
    <row r="2529" spans="2:2" x14ac:dyDescent="0.25">
      <c r="B2529" s="35" t="s">
        <v>4003</v>
      </c>
    </row>
    <row r="2530" spans="2:2" x14ac:dyDescent="0.25">
      <c r="B2530" s="35" t="s">
        <v>4004</v>
      </c>
    </row>
    <row r="2531" spans="2:2" x14ac:dyDescent="0.25">
      <c r="B2531" s="35" t="s">
        <v>4005</v>
      </c>
    </row>
    <row r="2532" spans="2:2" x14ac:dyDescent="0.25">
      <c r="B2532" s="35" t="s">
        <v>4006</v>
      </c>
    </row>
    <row r="2533" spans="2:2" x14ac:dyDescent="0.25">
      <c r="B2533" s="35" t="s">
        <v>4007</v>
      </c>
    </row>
    <row r="2534" spans="2:2" x14ac:dyDescent="0.25">
      <c r="B2534" s="35" t="s">
        <v>4008</v>
      </c>
    </row>
    <row r="2535" spans="2:2" x14ac:dyDescent="0.25">
      <c r="B2535" s="35" t="s">
        <v>4009</v>
      </c>
    </row>
    <row r="2536" spans="2:2" x14ac:dyDescent="0.25">
      <c r="B2536" s="35" t="s">
        <v>4010</v>
      </c>
    </row>
    <row r="2537" spans="2:2" x14ac:dyDescent="0.25">
      <c r="B2537" s="35" t="s">
        <v>4011</v>
      </c>
    </row>
    <row r="2538" spans="2:2" x14ac:dyDescent="0.25">
      <c r="B2538" s="35" t="s">
        <v>4012</v>
      </c>
    </row>
    <row r="2539" spans="2:2" x14ac:dyDescent="0.25">
      <c r="B2539" s="35" t="s">
        <v>4013</v>
      </c>
    </row>
    <row r="2540" spans="2:2" x14ac:dyDescent="0.25">
      <c r="B2540" s="35" t="s">
        <v>4014</v>
      </c>
    </row>
    <row r="2541" spans="2:2" x14ac:dyDescent="0.25">
      <c r="B2541" s="35" t="s">
        <v>4015</v>
      </c>
    </row>
    <row r="2542" spans="2:2" x14ac:dyDescent="0.25">
      <c r="B2542" s="35" t="s">
        <v>4016</v>
      </c>
    </row>
    <row r="2543" spans="2:2" x14ac:dyDescent="0.25">
      <c r="B2543" s="35" t="s">
        <v>4017</v>
      </c>
    </row>
    <row r="2544" spans="2:2" x14ac:dyDescent="0.25">
      <c r="B2544" s="35" t="s">
        <v>4018</v>
      </c>
    </row>
    <row r="2545" spans="2:2" x14ac:dyDescent="0.25">
      <c r="B2545" s="35" t="s">
        <v>4019</v>
      </c>
    </row>
    <row r="2546" spans="2:2" x14ac:dyDescent="0.25">
      <c r="B2546" s="35" t="s">
        <v>4020</v>
      </c>
    </row>
    <row r="2547" spans="2:2" x14ac:dyDescent="0.25">
      <c r="B2547" s="35" t="s">
        <v>4021</v>
      </c>
    </row>
    <row r="2548" spans="2:2" x14ac:dyDescent="0.25">
      <c r="B2548" s="35" t="s">
        <v>4022</v>
      </c>
    </row>
    <row r="2549" spans="2:2" x14ac:dyDescent="0.25">
      <c r="B2549" s="35" t="s">
        <v>4023</v>
      </c>
    </row>
    <row r="2550" spans="2:2" x14ac:dyDescent="0.25">
      <c r="B2550" s="35" t="s">
        <v>4024</v>
      </c>
    </row>
    <row r="2551" spans="2:2" x14ac:dyDescent="0.25">
      <c r="B2551" s="35" t="s">
        <v>4025</v>
      </c>
    </row>
    <row r="2552" spans="2:2" x14ac:dyDescent="0.25">
      <c r="B2552" s="35" t="s">
        <v>4026</v>
      </c>
    </row>
    <row r="2553" spans="2:2" x14ac:dyDescent="0.25">
      <c r="B2553" s="35" t="s">
        <v>4027</v>
      </c>
    </row>
    <row r="2554" spans="2:2" x14ac:dyDescent="0.25">
      <c r="B2554" s="35" t="s">
        <v>4028</v>
      </c>
    </row>
    <row r="2555" spans="2:2" x14ac:dyDescent="0.25">
      <c r="B2555" s="35" t="s">
        <v>4029</v>
      </c>
    </row>
    <row r="2556" spans="2:2" x14ac:dyDescent="0.25">
      <c r="B2556" s="35" t="s">
        <v>4030</v>
      </c>
    </row>
    <row r="2557" spans="2:2" x14ac:dyDescent="0.25">
      <c r="B2557" s="35" t="s">
        <v>4031</v>
      </c>
    </row>
    <row r="2558" spans="2:2" x14ac:dyDescent="0.25">
      <c r="B2558" s="35" t="s">
        <v>4032</v>
      </c>
    </row>
    <row r="2559" spans="2:2" x14ac:dyDescent="0.25">
      <c r="B2559" s="35" t="s">
        <v>4033</v>
      </c>
    </row>
    <row r="2560" spans="2:2" x14ac:dyDescent="0.25">
      <c r="B2560" s="35" t="s">
        <v>4034</v>
      </c>
    </row>
    <row r="2561" spans="2:2" x14ac:dyDescent="0.25">
      <c r="B2561" s="35" t="s">
        <v>4035</v>
      </c>
    </row>
    <row r="2562" spans="2:2" x14ac:dyDescent="0.25">
      <c r="B2562" s="35" t="s">
        <v>4036</v>
      </c>
    </row>
    <row r="2563" spans="2:2" x14ac:dyDescent="0.25">
      <c r="B2563" s="35" t="s">
        <v>4037</v>
      </c>
    </row>
    <row r="2564" spans="2:2" x14ac:dyDescent="0.25">
      <c r="B2564" s="35" t="s">
        <v>4038</v>
      </c>
    </row>
    <row r="2565" spans="2:2" x14ac:dyDescent="0.25">
      <c r="B2565" s="35" t="s">
        <v>4039</v>
      </c>
    </row>
    <row r="2566" spans="2:2" x14ac:dyDescent="0.25">
      <c r="B2566" s="35" t="s">
        <v>4040</v>
      </c>
    </row>
    <row r="2567" spans="2:2" x14ac:dyDescent="0.25">
      <c r="B2567" s="35" t="s">
        <v>4041</v>
      </c>
    </row>
    <row r="2568" spans="2:2" x14ac:dyDescent="0.25">
      <c r="B2568" s="35" t="s">
        <v>4042</v>
      </c>
    </row>
    <row r="2569" spans="2:2" x14ac:dyDescent="0.25">
      <c r="B2569" s="35" t="s">
        <v>4043</v>
      </c>
    </row>
    <row r="2570" spans="2:2" x14ac:dyDescent="0.25">
      <c r="B2570" s="35" t="s">
        <v>4044</v>
      </c>
    </row>
    <row r="2571" spans="2:2" x14ac:dyDescent="0.25">
      <c r="B2571" s="35" t="s">
        <v>4045</v>
      </c>
    </row>
    <row r="2572" spans="2:2" x14ac:dyDescent="0.25">
      <c r="B2572" s="35" t="s">
        <v>4046</v>
      </c>
    </row>
    <row r="2573" spans="2:2" x14ac:dyDescent="0.25">
      <c r="B2573" s="35" t="s">
        <v>4047</v>
      </c>
    </row>
    <row r="2574" spans="2:2" x14ac:dyDescent="0.25">
      <c r="B2574" s="35" t="s">
        <v>4048</v>
      </c>
    </row>
    <row r="2575" spans="2:2" x14ac:dyDescent="0.25">
      <c r="B2575" s="35" t="s">
        <v>4049</v>
      </c>
    </row>
    <row r="2576" spans="2:2" x14ac:dyDescent="0.25">
      <c r="B2576" s="35" t="s">
        <v>4050</v>
      </c>
    </row>
    <row r="2577" spans="2:2" x14ac:dyDescent="0.25">
      <c r="B2577" s="35" t="s">
        <v>4051</v>
      </c>
    </row>
    <row r="2578" spans="2:2" x14ac:dyDescent="0.25">
      <c r="B2578" s="35" t="s">
        <v>4052</v>
      </c>
    </row>
    <row r="2579" spans="2:2" x14ac:dyDescent="0.25">
      <c r="B2579" s="35" t="s">
        <v>4053</v>
      </c>
    </row>
    <row r="2580" spans="2:2" x14ac:dyDescent="0.25">
      <c r="B2580" s="35" t="s">
        <v>4054</v>
      </c>
    </row>
    <row r="2581" spans="2:2" x14ac:dyDescent="0.25">
      <c r="B2581" s="35" t="s">
        <v>4055</v>
      </c>
    </row>
    <row r="2582" spans="2:2" x14ac:dyDescent="0.25">
      <c r="B2582" s="35" t="s">
        <v>4056</v>
      </c>
    </row>
    <row r="2583" spans="2:2" x14ac:dyDescent="0.25">
      <c r="B2583" s="35" t="s">
        <v>4057</v>
      </c>
    </row>
    <row r="2584" spans="2:2" x14ac:dyDescent="0.25">
      <c r="B2584" s="35" t="s">
        <v>4058</v>
      </c>
    </row>
    <row r="2585" spans="2:2" x14ac:dyDescent="0.25">
      <c r="B2585" s="35" t="s">
        <v>4059</v>
      </c>
    </row>
    <row r="2586" spans="2:2" x14ac:dyDescent="0.25">
      <c r="B2586" s="35" t="s">
        <v>4060</v>
      </c>
    </row>
    <row r="2587" spans="2:2" x14ac:dyDescent="0.25">
      <c r="B2587" s="35" t="s">
        <v>4061</v>
      </c>
    </row>
    <row r="2588" spans="2:2" x14ac:dyDescent="0.25">
      <c r="B2588" s="35" t="s">
        <v>4062</v>
      </c>
    </row>
    <row r="2589" spans="2:2" x14ac:dyDescent="0.25">
      <c r="B2589" s="35" t="s">
        <v>4063</v>
      </c>
    </row>
    <row r="2590" spans="2:2" x14ac:dyDescent="0.25">
      <c r="B2590" s="35" t="s">
        <v>4064</v>
      </c>
    </row>
    <row r="2591" spans="2:2" x14ac:dyDescent="0.25">
      <c r="B2591" s="35" t="s">
        <v>4065</v>
      </c>
    </row>
    <row r="2592" spans="2:2" x14ac:dyDescent="0.25">
      <c r="B2592" s="35" t="s">
        <v>4066</v>
      </c>
    </row>
    <row r="2593" spans="2:2" x14ac:dyDescent="0.25">
      <c r="B2593" s="35" t="s">
        <v>4067</v>
      </c>
    </row>
    <row r="2594" spans="2:2" x14ac:dyDescent="0.25">
      <c r="B2594" s="35" t="s">
        <v>4068</v>
      </c>
    </row>
    <row r="2595" spans="2:2" x14ac:dyDescent="0.25">
      <c r="B2595" s="35" t="s">
        <v>4069</v>
      </c>
    </row>
    <row r="2596" spans="2:2" x14ac:dyDescent="0.25">
      <c r="B2596" s="35" t="s">
        <v>4070</v>
      </c>
    </row>
    <row r="2597" spans="2:2" x14ac:dyDescent="0.25">
      <c r="B2597" s="35" t="s">
        <v>4071</v>
      </c>
    </row>
    <row r="2598" spans="2:2" x14ac:dyDescent="0.25">
      <c r="B2598" s="35" t="s">
        <v>4072</v>
      </c>
    </row>
    <row r="2599" spans="2:2" x14ac:dyDescent="0.25">
      <c r="B2599" s="35" t="s">
        <v>4073</v>
      </c>
    </row>
    <row r="2600" spans="2:2" x14ac:dyDescent="0.25">
      <c r="B2600" s="35" t="s">
        <v>4074</v>
      </c>
    </row>
    <row r="2601" spans="2:2" x14ac:dyDescent="0.25">
      <c r="B2601" s="35" t="s">
        <v>4075</v>
      </c>
    </row>
    <row r="2602" spans="2:2" x14ac:dyDescent="0.25">
      <c r="B2602" s="35" t="s">
        <v>4076</v>
      </c>
    </row>
    <row r="2603" spans="2:2" x14ac:dyDescent="0.25">
      <c r="B2603" s="35" t="s">
        <v>4077</v>
      </c>
    </row>
    <row r="2604" spans="2:2" x14ac:dyDescent="0.25">
      <c r="B2604" s="35" t="s">
        <v>4078</v>
      </c>
    </row>
    <row r="2605" spans="2:2" x14ac:dyDescent="0.25">
      <c r="B2605" s="35" t="s">
        <v>4079</v>
      </c>
    </row>
    <row r="2606" spans="2:2" x14ac:dyDescent="0.25">
      <c r="B2606" s="35" t="s">
        <v>4080</v>
      </c>
    </row>
    <row r="2607" spans="2:2" x14ac:dyDescent="0.25">
      <c r="B2607" s="35" t="s">
        <v>4081</v>
      </c>
    </row>
    <row r="2608" spans="2:2" x14ac:dyDescent="0.25">
      <c r="B2608" s="35" t="s">
        <v>4082</v>
      </c>
    </row>
    <row r="2609" spans="2:2" x14ac:dyDescent="0.25">
      <c r="B2609" s="35" t="s">
        <v>4083</v>
      </c>
    </row>
    <row r="2610" spans="2:2" x14ac:dyDescent="0.25">
      <c r="B2610" s="35" t="s">
        <v>4084</v>
      </c>
    </row>
    <row r="2611" spans="2:2" x14ac:dyDescent="0.25">
      <c r="B2611" s="35" t="s">
        <v>4085</v>
      </c>
    </row>
    <row r="2612" spans="2:2" x14ac:dyDescent="0.25">
      <c r="B2612" s="35" t="s">
        <v>4086</v>
      </c>
    </row>
    <row r="2613" spans="2:2" x14ac:dyDescent="0.25">
      <c r="B2613" s="35" t="s">
        <v>4087</v>
      </c>
    </row>
    <row r="2614" spans="2:2" x14ac:dyDescent="0.25">
      <c r="B2614" s="35" t="s">
        <v>4088</v>
      </c>
    </row>
    <row r="2615" spans="2:2" x14ac:dyDescent="0.25">
      <c r="B2615" s="35" t="s">
        <v>4089</v>
      </c>
    </row>
    <row r="2616" spans="2:2" x14ac:dyDescent="0.25">
      <c r="B2616" s="35" t="s">
        <v>4090</v>
      </c>
    </row>
    <row r="2617" spans="2:2" x14ac:dyDescent="0.25">
      <c r="B2617" s="35" t="s">
        <v>4091</v>
      </c>
    </row>
    <row r="2618" spans="2:2" x14ac:dyDescent="0.25">
      <c r="B2618" s="35" t="s">
        <v>4092</v>
      </c>
    </row>
    <row r="2619" spans="2:2" x14ac:dyDescent="0.25">
      <c r="B2619" s="35" t="s">
        <v>4093</v>
      </c>
    </row>
    <row r="2620" spans="2:2" x14ac:dyDescent="0.25">
      <c r="B2620" s="35" t="s">
        <v>4094</v>
      </c>
    </row>
    <row r="2621" spans="2:2" x14ac:dyDescent="0.25">
      <c r="B2621" s="35" t="s">
        <v>4095</v>
      </c>
    </row>
    <row r="2622" spans="2:2" x14ac:dyDescent="0.25">
      <c r="B2622" s="35" t="s">
        <v>4096</v>
      </c>
    </row>
    <row r="2623" spans="2:2" x14ac:dyDescent="0.25">
      <c r="B2623" s="35" t="s">
        <v>4097</v>
      </c>
    </row>
    <row r="2624" spans="2:2" x14ac:dyDescent="0.25">
      <c r="B2624" s="35" t="s">
        <v>4098</v>
      </c>
    </row>
    <row r="2625" spans="2:2" x14ac:dyDescent="0.25">
      <c r="B2625" s="35" t="s">
        <v>4099</v>
      </c>
    </row>
    <row r="2626" spans="2:2" x14ac:dyDescent="0.25">
      <c r="B2626" s="35" t="s">
        <v>4100</v>
      </c>
    </row>
    <row r="2627" spans="2:2" x14ac:dyDescent="0.25">
      <c r="B2627" s="35" t="s">
        <v>4101</v>
      </c>
    </row>
    <row r="2628" spans="2:2" x14ac:dyDescent="0.25">
      <c r="B2628" s="35" t="s">
        <v>4102</v>
      </c>
    </row>
    <row r="2629" spans="2:2" x14ac:dyDescent="0.25">
      <c r="B2629" s="35" t="s">
        <v>4103</v>
      </c>
    </row>
    <row r="2630" spans="2:2" x14ac:dyDescent="0.25">
      <c r="B2630" s="35" t="s">
        <v>4104</v>
      </c>
    </row>
    <row r="2631" spans="2:2" x14ac:dyDescent="0.25">
      <c r="B2631" s="35" t="s">
        <v>4105</v>
      </c>
    </row>
    <row r="2632" spans="2:2" x14ac:dyDescent="0.25">
      <c r="B2632" s="35" t="s">
        <v>4106</v>
      </c>
    </row>
    <row r="2633" spans="2:2" x14ac:dyDescent="0.25">
      <c r="B2633" s="35" t="s">
        <v>4107</v>
      </c>
    </row>
    <row r="2634" spans="2:2" x14ac:dyDescent="0.25">
      <c r="B2634" s="35" t="s">
        <v>4108</v>
      </c>
    </row>
    <row r="2635" spans="2:2" x14ac:dyDescent="0.25">
      <c r="B2635" s="35" t="s">
        <v>4109</v>
      </c>
    </row>
    <row r="2636" spans="2:2" x14ac:dyDescent="0.25">
      <c r="B2636" s="35" t="s">
        <v>4110</v>
      </c>
    </row>
    <row r="2637" spans="2:2" x14ac:dyDescent="0.25">
      <c r="B2637" s="35" t="s">
        <v>4111</v>
      </c>
    </row>
    <row r="2638" spans="2:2" x14ac:dyDescent="0.25">
      <c r="B2638" s="35" t="s">
        <v>4112</v>
      </c>
    </row>
    <row r="2639" spans="2:2" x14ac:dyDescent="0.25">
      <c r="B2639" s="35" t="s">
        <v>4113</v>
      </c>
    </row>
    <row r="2640" spans="2:2" x14ac:dyDescent="0.25">
      <c r="B2640" s="35" t="s">
        <v>4114</v>
      </c>
    </row>
    <row r="2641" spans="2:2" x14ac:dyDescent="0.25">
      <c r="B2641" s="35" t="s">
        <v>4115</v>
      </c>
    </row>
    <row r="2642" spans="2:2" x14ac:dyDescent="0.25">
      <c r="B2642" s="35" t="s">
        <v>4116</v>
      </c>
    </row>
    <row r="2643" spans="2:2" x14ac:dyDescent="0.25">
      <c r="B2643" s="35" t="s">
        <v>4117</v>
      </c>
    </row>
    <row r="2644" spans="2:2" x14ac:dyDescent="0.25">
      <c r="B2644" s="35" t="s">
        <v>4118</v>
      </c>
    </row>
    <row r="2645" spans="2:2" x14ac:dyDescent="0.25">
      <c r="B2645" s="35" t="s">
        <v>4119</v>
      </c>
    </row>
    <row r="2646" spans="2:2" x14ac:dyDescent="0.25">
      <c r="B2646" s="35" t="s">
        <v>4120</v>
      </c>
    </row>
    <row r="2647" spans="2:2" x14ac:dyDescent="0.25">
      <c r="B2647" s="35" t="s">
        <v>4121</v>
      </c>
    </row>
    <row r="2648" spans="2:2" x14ac:dyDescent="0.25">
      <c r="B2648" s="35" t="s">
        <v>4122</v>
      </c>
    </row>
    <row r="2649" spans="2:2" x14ac:dyDescent="0.25">
      <c r="B2649" s="35" t="s">
        <v>4123</v>
      </c>
    </row>
    <row r="2650" spans="2:2" x14ac:dyDescent="0.25">
      <c r="B2650" s="35" t="s">
        <v>4124</v>
      </c>
    </row>
    <row r="2651" spans="2:2" x14ac:dyDescent="0.25">
      <c r="B2651" s="35" t="s">
        <v>4125</v>
      </c>
    </row>
    <row r="2652" spans="2:2" x14ac:dyDescent="0.25">
      <c r="B2652" s="35" t="s">
        <v>4126</v>
      </c>
    </row>
    <row r="2653" spans="2:2" x14ac:dyDescent="0.25">
      <c r="B2653" s="35" t="s">
        <v>4127</v>
      </c>
    </row>
    <row r="2654" spans="2:2" x14ac:dyDescent="0.25">
      <c r="B2654" s="35" t="s">
        <v>4128</v>
      </c>
    </row>
    <row r="2655" spans="2:2" x14ac:dyDescent="0.25">
      <c r="B2655" s="35" t="s">
        <v>4129</v>
      </c>
    </row>
    <row r="2656" spans="2:2" x14ac:dyDescent="0.25">
      <c r="B2656" s="35" t="s">
        <v>4130</v>
      </c>
    </row>
    <row r="2657" spans="2:2" x14ac:dyDescent="0.25">
      <c r="B2657" s="35" t="s">
        <v>4131</v>
      </c>
    </row>
    <row r="2658" spans="2:2" x14ac:dyDescent="0.25">
      <c r="B2658" s="35" t="s">
        <v>4132</v>
      </c>
    </row>
    <row r="2659" spans="2:2" x14ac:dyDescent="0.25">
      <c r="B2659" s="35" t="s">
        <v>4133</v>
      </c>
    </row>
    <row r="2660" spans="2:2" x14ac:dyDescent="0.25">
      <c r="B2660" s="35" t="s">
        <v>4134</v>
      </c>
    </row>
    <row r="2661" spans="2:2" x14ac:dyDescent="0.25">
      <c r="B2661" s="35" t="s">
        <v>4135</v>
      </c>
    </row>
    <row r="2662" spans="2:2" x14ac:dyDescent="0.25">
      <c r="B2662" s="35" t="s">
        <v>4136</v>
      </c>
    </row>
    <row r="2663" spans="2:2" x14ac:dyDescent="0.25">
      <c r="B2663" s="35" t="s">
        <v>4137</v>
      </c>
    </row>
    <row r="2664" spans="2:2" x14ac:dyDescent="0.25">
      <c r="B2664" s="35" t="s">
        <v>4138</v>
      </c>
    </row>
    <row r="2665" spans="2:2" x14ac:dyDescent="0.25">
      <c r="B2665" s="35" t="s">
        <v>4139</v>
      </c>
    </row>
    <row r="2666" spans="2:2" x14ac:dyDescent="0.25">
      <c r="B2666" s="35" t="s">
        <v>4140</v>
      </c>
    </row>
    <row r="2667" spans="2:2" x14ac:dyDescent="0.25">
      <c r="B2667" s="35" t="s">
        <v>4141</v>
      </c>
    </row>
    <row r="2668" spans="2:2" x14ac:dyDescent="0.25">
      <c r="B2668" s="35" t="s">
        <v>4142</v>
      </c>
    </row>
    <row r="2669" spans="2:2" x14ac:dyDescent="0.25">
      <c r="B2669" s="35" t="s">
        <v>4143</v>
      </c>
    </row>
    <row r="2670" spans="2:2" x14ac:dyDescent="0.25">
      <c r="B2670" s="35" t="s">
        <v>4144</v>
      </c>
    </row>
    <row r="2671" spans="2:2" x14ac:dyDescent="0.25">
      <c r="B2671" s="35" t="s">
        <v>4145</v>
      </c>
    </row>
    <row r="2672" spans="2:2" x14ac:dyDescent="0.25">
      <c r="B2672" s="35" t="s">
        <v>4146</v>
      </c>
    </row>
    <row r="2673" spans="2:2" x14ac:dyDescent="0.25">
      <c r="B2673" s="35" t="s">
        <v>4147</v>
      </c>
    </row>
    <row r="2674" spans="2:2" x14ac:dyDescent="0.25">
      <c r="B2674" s="35" t="s">
        <v>4148</v>
      </c>
    </row>
    <row r="2675" spans="2:2" x14ac:dyDescent="0.25">
      <c r="B2675" s="35" t="s">
        <v>4149</v>
      </c>
    </row>
    <row r="2676" spans="2:2" x14ac:dyDescent="0.25">
      <c r="B2676" s="35" t="s">
        <v>4150</v>
      </c>
    </row>
    <row r="2677" spans="2:2" x14ac:dyDescent="0.25">
      <c r="B2677" s="35" t="s">
        <v>4151</v>
      </c>
    </row>
    <row r="2678" spans="2:2" x14ac:dyDescent="0.25">
      <c r="B2678" s="35" t="s">
        <v>4152</v>
      </c>
    </row>
    <row r="2679" spans="2:2" x14ac:dyDescent="0.25">
      <c r="B2679" s="35" t="s">
        <v>4153</v>
      </c>
    </row>
    <row r="2680" spans="2:2" x14ac:dyDescent="0.25">
      <c r="B2680" s="35" t="s">
        <v>4154</v>
      </c>
    </row>
    <row r="2681" spans="2:2" x14ac:dyDescent="0.25">
      <c r="B2681" s="35" t="s">
        <v>4155</v>
      </c>
    </row>
    <row r="2682" spans="2:2" x14ac:dyDescent="0.25">
      <c r="B2682" s="35" t="s">
        <v>4156</v>
      </c>
    </row>
    <row r="2683" spans="2:2" x14ac:dyDescent="0.25">
      <c r="B2683" s="35" t="s">
        <v>4157</v>
      </c>
    </row>
    <row r="2684" spans="2:2" x14ac:dyDescent="0.25">
      <c r="B2684" s="35" t="s">
        <v>4158</v>
      </c>
    </row>
    <row r="2685" spans="2:2" x14ac:dyDescent="0.25">
      <c r="B2685" s="35" t="s">
        <v>4159</v>
      </c>
    </row>
    <row r="2686" spans="2:2" x14ac:dyDescent="0.25">
      <c r="B2686" s="35" t="s">
        <v>4160</v>
      </c>
    </row>
    <row r="2687" spans="2:2" x14ac:dyDescent="0.25">
      <c r="B2687" s="35" t="s">
        <v>4161</v>
      </c>
    </row>
    <row r="2688" spans="2:2" x14ac:dyDescent="0.25">
      <c r="B2688" s="35" t="s">
        <v>4162</v>
      </c>
    </row>
    <row r="2689" spans="2:2" x14ac:dyDescent="0.25">
      <c r="B2689" s="35" t="s">
        <v>4163</v>
      </c>
    </row>
    <row r="2690" spans="2:2" x14ac:dyDescent="0.25">
      <c r="B2690" s="35" t="s">
        <v>4164</v>
      </c>
    </row>
    <row r="2691" spans="2:2" x14ac:dyDescent="0.25">
      <c r="B2691" s="35" t="s">
        <v>4165</v>
      </c>
    </row>
    <row r="2692" spans="2:2" x14ac:dyDescent="0.25">
      <c r="B2692" s="35" t="s">
        <v>4166</v>
      </c>
    </row>
    <row r="2693" spans="2:2" x14ac:dyDescent="0.25">
      <c r="B2693" s="35" t="s">
        <v>4167</v>
      </c>
    </row>
    <row r="2694" spans="2:2" x14ac:dyDescent="0.25">
      <c r="B2694" s="35" t="s">
        <v>4168</v>
      </c>
    </row>
    <row r="2695" spans="2:2" x14ac:dyDescent="0.25">
      <c r="B2695" s="35" t="s">
        <v>4169</v>
      </c>
    </row>
    <row r="2696" spans="2:2" x14ac:dyDescent="0.25">
      <c r="B2696" s="35" t="s">
        <v>4170</v>
      </c>
    </row>
    <row r="2697" spans="2:2" x14ac:dyDescent="0.25">
      <c r="B2697" s="35" t="s">
        <v>4171</v>
      </c>
    </row>
    <row r="2698" spans="2:2" x14ac:dyDescent="0.25">
      <c r="B2698" s="35" t="s">
        <v>4172</v>
      </c>
    </row>
    <row r="2699" spans="2:2" x14ac:dyDescent="0.25">
      <c r="B2699" s="35" t="s">
        <v>4173</v>
      </c>
    </row>
    <row r="2700" spans="2:2" x14ac:dyDescent="0.25">
      <c r="B2700" s="35" t="s">
        <v>4174</v>
      </c>
    </row>
    <row r="2701" spans="2:2" x14ac:dyDescent="0.25">
      <c r="B2701" s="35" t="s">
        <v>4175</v>
      </c>
    </row>
    <row r="2702" spans="2:2" x14ac:dyDescent="0.25">
      <c r="B2702" s="35" t="s">
        <v>4176</v>
      </c>
    </row>
    <row r="2703" spans="2:2" x14ac:dyDescent="0.25">
      <c r="B2703" s="35" t="s">
        <v>4177</v>
      </c>
    </row>
    <row r="2704" spans="2:2" x14ac:dyDescent="0.25">
      <c r="B2704" s="35" t="s">
        <v>4178</v>
      </c>
    </row>
    <row r="2705" spans="2:2" x14ac:dyDescent="0.25">
      <c r="B2705" s="35" t="s">
        <v>4179</v>
      </c>
    </row>
    <row r="2706" spans="2:2" x14ac:dyDescent="0.25">
      <c r="B2706" s="35" t="s">
        <v>4180</v>
      </c>
    </row>
    <row r="2707" spans="2:2" x14ac:dyDescent="0.25">
      <c r="B2707" s="35" t="s">
        <v>4181</v>
      </c>
    </row>
    <row r="2708" spans="2:2" x14ac:dyDescent="0.25">
      <c r="B2708" s="35" t="s">
        <v>4182</v>
      </c>
    </row>
    <row r="2709" spans="2:2" x14ac:dyDescent="0.25">
      <c r="B2709" s="35" t="s">
        <v>4183</v>
      </c>
    </row>
    <row r="2710" spans="2:2" x14ac:dyDescent="0.25">
      <c r="B2710" s="35" t="s">
        <v>4184</v>
      </c>
    </row>
    <row r="2711" spans="2:2" x14ac:dyDescent="0.25">
      <c r="B2711" s="35" t="s">
        <v>4185</v>
      </c>
    </row>
    <row r="2712" spans="2:2" x14ac:dyDescent="0.25">
      <c r="B2712" s="35" t="s">
        <v>4186</v>
      </c>
    </row>
    <row r="2713" spans="2:2" x14ac:dyDescent="0.25">
      <c r="B2713" s="35" t="s">
        <v>4187</v>
      </c>
    </row>
    <row r="2714" spans="2:2" x14ac:dyDescent="0.25">
      <c r="B2714" s="35" t="s">
        <v>4188</v>
      </c>
    </row>
    <row r="2715" spans="2:2" x14ac:dyDescent="0.25">
      <c r="B2715" s="35" t="s">
        <v>4189</v>
      </c>
    </row>
    <row r="2716" spans="2:2" x14ac:dyDescent="0.25">
      <c r="B2716" s="35" t="s">
        <v>4190</v>
      </c>
    </row>
    <row r="2717" spans="2:2" x14ac:dyDescent="0.25">
      <c r="B2717" s="35" t="s">
        <v>4191</v>
      </c>
    </row>
    <row r="2718" spans="2:2" x14ac:dyDescent="0.25">
      <c r="B2718" s="35" t="s">
        <v>4192</v>
      </c>
    </row>
    <row r="2719" spans="2:2" x14ac:dyDescent="0.25">
      <c r="B2719" s="35" t="s">
        <v>4193</v>
      </c>
    </row>
    <row r="2720" spans="2:2" x14ac:dyDescent="0.25">
      <c r="B2720" s="35" t="s">
        <v>4194</v>
      </c>
    </row>
    <row r="2721" spans="2:2" x14ac:dyDescent="0.25">
      <c r="B2721" s="35" t="s">
        <v>4195</v>
      </c>
    </row>
    <row r="2722" spans="2:2" x14ac:dyDescent="0.25">
      <c r="B2722" s="35" t="s">
        <v>4196</v>
      </c>
    </row>
    <row r="2723" spans="2:2" x14ac:dyDescent="0.25">
      <c r="B2723" s="35" t="s">
        <v>4197</v>
      </c>
    </row>
    <row r="2724" spans="2:2" x14ac:dyDescent="0.25">
      <c r="B2724" s="35" t="s">
        <v>4198</v>
      </c>
    </row>
    <row r="2725" spans="2:2" x14ac:dyDescent="0.25">
      <c r="B2725" s="35" t="s">
        <v>4199</v>
      </c>
    </row>
    <row r="2726" spans="2:2" x14ac:dyDescent="0.25">
      <c r="B2726" s="35" t="s">
        <v>4200</v>
      </c>
    </row>
    <row r="2727" spans="2:2" x14ac:dyDescent="0.25">
      <c r="B2727" s="35" t="s">
        <v>4201</v>
      </c>
    </row>
    <row r="2728" spans="2:2" x14ac:dyDescent="0.25">
      <c r="B2728" s="35" t="s">
        <v>4202</v>
      </c>
    </row>
    <row r="2729" spans="2:2" x14ac:dyDescent="0.25">
      <c r="B2729" s="35" t="s">
        <v>4203</v>
      </c>
    </row>
    <row r="2730" spans="2:2" x14ac:dyDescent="0.25">
      <c r="B2730" s="35" t="s">
        <v>4204</v>
      </c>
    </row>
    <row r="2731" spans="2:2" x14ac:dyDescent="0.25">
      <c r="B2731" s="35" t="s">
        <v>4205</v>
      </c>
    </row>
    <row r="2732" spans="2:2" x14ac:dyDescent="0.25">
      <c r="B2732" s="35" t="s">
        <v>4206</v>
      </c>
    </row>
    <row r="2733" spans="2:2" x14ac:dyDescent="0.25">
      <c r="B2733" s="35" t="s">
        <v>4207</v>
      </c>
    </row>
    <row r="2734" spans="2:2" x14ac:dyDescent="0.25">
      <c r="B2734" s="35" t="s">
        <v>4208</v>
      </c>
    </row>
    <row r="2735" spans="2:2" x14ac:dyDescent="0.25">
      <c r="B2735" s="35" t="s">
        <v>4209</v>
      </c>
    </row>
    <row r="2736" spans="2:2" x14ac:dyDescent="0.25">
      <c r="B2736" s="35" t="s">
        <v>4210</v>
      </c>
    </row>
    <row r="2737" spans="2:2" x14ac:dyDescent="0.25">
      <c r="B2737" s="35" t="s">
        <v>4211</v>
      </c>
    </row>
    <row r="2738" spans="2:2" x14ac:dyDescent="0.25">
      <c r="B2738" s="35" t="s">
        <v>4212</v>
      </c>
    </row>
    <row r="2739" spans="2:2" x14ac:dyDescent="0.25">
      <c r="B2739" s="35" t="s">
        <v>4213</v>
      </c>
    </row>
    <row r="2740" spans="2:2" x14ac:dyDescent="0.25">
      <c r="B2740" s="35" t="s">
        <v>4214</v>
      </c>
    </row>
    <row r="2741" spans="2:2" x14ac:dyDescent="0.25">
      <c r="B2741" s="35" t="s">
        <v>4215</v>
      </c>
    </row>
    <row r="2742" spans="2:2" x14ac:dyDescent="0.25">
      <c r="B2742" s="35" t="s">
        <v>4216</v>
      </c>
    </row>
    <row r="2743" spans="2:2" x14ac:dyDescent="0.25">
      <c r="B2743" s="35" t="s">
        <v>4217</v>
      </c>
    </row>
    <row r="2744" spans="2:2" x14ac:dyDescent="0.25">
      <c r="B2744" s="35" t="s">
        <v>4218</v>
      </c>
    </row>
    <row r="2745" spans="2:2" x14ac:dyDescent="0.25">
      <c r="B2745" s="35" t="s">
        <v>4219</v>
      </c>
    </row>
    <row r="2746" spans="2:2" x14ac:dyDescent="0.25">
      <c r="B2746" s="35" t="s">
        <v>4220</v>
      </c>
    </row>
    <row r="2747" spans="2:2" x14ac:dyDescent="0.25">
      <c r="B2747" s="35" t="s">
        <v>4221</v>
      </c>
    </row>
    <row r="2748" spans="2:2" x14ac:dyDescent="0.25">
      <c r="B2748" s="35" t="s">
        <v>4222</v>
      </c>
    </row>
    <row r="2749" spans="2:2" x14ac:dyDescent="0.25">
      <c r="B2749" s="35" t="s">
        <v>4223</v>
      </c>
    </row>
    <row r="2750" spans="2:2" x14ac:dyDescent="0.25">
      <c r="B2750" s="35" t="s">
        <v>4224</v>
      </c>
    </row>
    <row r="2751" spans="2:2" x14ac:dyDescent="0.25">
      <c r="B2751" s="35" t="s">
        <v>4225</v>
      </c>
    </row>
    <row r="2752" spans="2:2" x14ac:dyDescent="0.25">
      <c r="B2752" s="35" t="s">
        <v>4226</v>
      </c>
    </row>
    <row r="2753" spans="2:2" x14ac:dyDescent="0.25">
      <c r="B2753" s="35" t="s">
        <v>4227</v>
      </c>
    </row>
    <row r="2754" spans="2:2" x14ac:dyDescent="0.25">
      <c r="B2754" s="35" t="s">
        <v>4228</v>
      </c>
    </row>
    <row r="2755" spans="2:2" x14ac:dyDescent="0.25">
      <c r="B2755" s="35" t="s">
        <v>4229</v>
      </c>
    </row>
    <row r="2756" spans="2:2" x14ac:dyDescent="0.25">
      <c r="B2756" s="35" t="s">
        <v>4230</v>
      </c>
    </row>
    <row r="2757" spans="2:2" x14ac:dyDescent="0.25">
      <c r="B2757" s="35" t="s">
        <v>4231</v>
      </c>
    </row>
    <row r="2758" spans="2:2" x14ac:dyDescent="0.25">
      <c r="B2758" s="35" t="s">
        <v>4232</v>
      </c>
    </row>
    <row r="2759" spans="2:2" x14ac:dyDescent="0.25">
      <c r="B2759" s="35" t="s">
        <v>4233</v>
      </c>
    </row>
    <row r="2760" spans="2:2" x14ac:dyDescent="0.25">
      <c r="B2760" s="35" t="s">
        <v>4234</v>
      </c>
    </row>
    <row r="2761" spans="2:2" x14ac:dyDescent="0.25">
      <c r="B2761" s="35" t="s">
        <v>4235</v>
      </c>
    </row>
    <row r="2762" spans="2:2" x14ac:dyDescent="0.25">
      <c r="B2762" s="35" t="s">
        <v>4236</v>
      </c>
    </row>
    <row r="2763" spans="2:2" x14ac:dyDescent="0.25">
      <c r="B2763" s="35" t="s">
        <v>4237</v>
      </c>
    </row>
    <row r="2764" spans="2:2" x14ac:dyDescent="0.25">
      <c r="B2764" s="35" t="s">
        <v>4238</v>
      </c>
    </row>
    <row r="2765" spans="2:2" x14ac:dyDescent="0.25">
      <c r="B2765" s="35" t="s">
        <v>4239</v>
      </c>
    </row>
    <row r="2766" spans="2:2" x14ac:dyDescent="0.25">
      <c r="B2766" s="35" t="s">
        <v>4240</v>
      </c>
    </row>
    <row r="2767" spans="2:2" x14ac:dyDescent="0.25">
      <c r="B2767" s="35" t="s">
        <v>4241</v>
      </c>
    </row>
    <row r="2768" spans="2:2" x14ac:dyDescent="0.25">
      <c r="B2768" s="35" t="s">
        <v>4242</v>
      </c>
    </row>
    <row r="2769" spans="2:2" x14ac:dyDescent="0.25">
      <c r="B2769" s="35" t="s">
        <v>4243</v>
      </c>
    </row>
    <row r="2770" spans="2:2" x14ac:dyDescent="0.25">
      <c r="B2770" s="35" t="s">
        <v>4244</v>
      </c>
    </row>
    <row r="2771" spans="2:2" x14ac:dyDescent="0.25">
      <c r="B2771" s="35" t="s">
        <v>4245</v>
      </c>
    </row>
    <row r="2772" spans="2:2" x14ac:dyDescent="0.25">
      <c r="B2772" s="35" t="s">
        <v>4246</v>
      </c>
    </row>
    <row r="2773" spans="2:2" x14ac:dyDescent="0.25">
      <c r="B2773" s="35" t="s">
        <v>4247</v>
      </c>
    </row>
    <row r="2774" spans="2:2" x14ac:dyDescent="0.25">
      <c r="B2774" s="35" t="s">
        <v>4248</v>
      </c>
    </row>
    <row r="2775" spans="2:2" x14ac:dyDescent="0.25">
      <c r="B2775" s="35" t="s">
        <v>4249</v>
      </c>
    </row>
    <row r="2776" spans="2:2" x14ac:dyDescent="0.25">
      <c r="B2776" s="35" t="s">
        <v>4250</v>
      </c>
    </row>
    <row r="2777" spans="2:2" x14ac:dyDescent="0.25">
      <c r="B2777" s="35" t="s">
        <v>4251</v>
      </c>
    </row>
    <row r="2778" spans="2:2" x14ac:dyDescent="0.25">
      <c r="B2778" s="35" t="s">
        <v>4252</v>
      </c>
    </row>
    <row r="2779" spans="2:2" x14ac:dyDescent="0.25">
      <c r="B2779" s="35" t="s">
        <v>4253</v>
      </c>
    </row>
    <row r="2780" spans="2:2" x14ac:dyDescent="0.25">
      <c r="B2780" s="35" t="s">
        <v>4254</v>
      </c>
    </row>
    <row r="2781" spans="2:2" x14ac:dyDescent="0.25">
      <c r="B2781" s="35" t="s">
        <v>4255</v>
      </c>
    </row>
    <row r="2782" spans="2:2" x14ac:dyDescent="0.25">
      <c r="B2782" s="35" t="s">
        <v>4256</v>
      </c>
    </row>
    <row r="2783" spans="2:2" x14ac:dyDescent="0.25">
      <c r="B2783" s="35" t="s">
        <v>4257</v>
      </c>
    </row>
    <row r="2784" spans="2:2" x14ac:dyDescent="0.25">
      <c r="B2784" s="35" t="s">
        <v>4258</v>
      </c>
    </row>
    <row r="2785" spans="2:2" x14ac:dyDescent="0.25">
      <c r="B2785" s="35" t="s">
        <v>4259</v>
      </c>
    </row>
    <row r="2786" spans="2:2" x14ac:dyDescent="0.25">
      <c r="B2786" s="35" t="s">
        <v>4260</v>
      </c>
    </row>
    <row r="2787" spans="2:2" x14ac:dyDescent="0.25">
      <c r="B2787" s="35" t="s">
        <v>4261</v>
      </c>
    </row>
    <row r="2788" spans="2:2" x14ac:dyDescent="0.25">
      <c r="B2788" s="35" t="s">
        <v>4262</v>
      </c>
    </row>
    <row r="2789" spans="2:2" x14ac:dyDescent="0.25">
      <c r="B2789" s="35" t="s">
        <v>4263</v>
      </c>
    </row>
    <row r="2790" spans="2:2" x14ac:dyDescent="0.25">
      <c r="B2790" s="35" t="s">
        <v>4264</v>
      </c>
    </row>
    <row r="2791" spans="2:2" x14ac:dyDescent="0.25">
      <c r="B2791" s="35" t="s">
        <v>4265</v>
      </c>
    </row>
    <row r="2792" spans="2:2" x14ac:dyDescent="0.25">
      <c r="B2792" s="35" t="s">
        <v>4266</v>
      </c>
    </row>
    <row r="2793" spans="2:2" x14ac:dyDescent="0.25">
      <c r="B2793" s="35" t="s">
        <v>4267</v>
      </c>
    </row>
    <row r="2794" spans="2:2" x14ac:dyDescent="0.25">
      <c r="B2794" s="35" t="s">
        <v>4268</v>
      </c>
    </row>
    <row r="2795" spans="2:2" x14ac:dyDescent="0.25">
      <c r="B2795" s="35" t="s">
        <v>4269</v>
      </c>
    </row>
    <row r="2796" spans="2:2" x14ac:dyDescent="0.25">
      <c r="B2796" s="35" t="s">
        <v>4270</v>
      </c>
    </row>
    <row r="2797" spans="2:2" x14ac:dyDescent="0.25">
      <c r="B2797" s="35" t="s">
        <v>4271</v>
      </c>
    </row>
    <row r="2798" spans="2:2" x14ac:dyDescent="0.25">
      <c r="B2798" s="35" t="s">
        <v>4272</v>
      </c>
    </row>
    <row r="2799" spans="2:2" x14ac:dyDescent="0.25">
      <c r="B2799" s="35" t="s">
        <v>4273</v>
      </c>
    </row>
    <row r="2800" spans="2:2" x14ac:dyDescent="0.25">
      <c r="B2800" s="35" t="s">
        <v>4274</v>
      </c>
    </row>
    <row r="2801" spans="2:2" x14ac:dyDescent="0.25">
      <c r="B2801" s="35" t="s">
        <v>4275</v>
      </c>
    </row>
    <row r="2802" spans="2:2" x14ac:dyDescent="0.25">
      <c r="B2802" s="35" t="s">
        <v>4276</v>
      </c>
    </row>
    <row r="2803" spans="2:2" x14ac:dyDescent="0.25">
      <c r="B2803" s="35" t="s">
        <v>4277</v>
      </c>
    </row>
    <row r="2804" spans="2:2" x14ac:dyDescent="0.25">
      <c r="B2804" s="35" t="s">
        <v>4278</v>
      </c>
    </row>
    <row r="2805" spans="2:2" x14ac:dyDescent="0.25">
      <c r="B2805" s="35" t="s">
        <v>4279</v>
      </c>
    </row>
    <row r="2806" spans="2:2" x14ac:dyDescent="0.25">
      <c r="B2806" s="35" t="s">
        <v>4280</v>
      </c>
    </row>
    <row r="2807" spans="2:2" x14ac:dyDescent="0.25">
      <c r="B2807" s="35" t="s">
        <v>4281</v>
      </c>
    </row>
    <row r="2808" spans="2:2" x14ac:dyDescent="0.25">
      <c r="B2808" s="35" t="s">
        <v>4282</v>
      </c>
    </row>
    <row r="2809" spans="2:2" x14ac:dyDescent="0.25">
      <c r="B2809" s="35" t="s">
        <v>4283</v>
      </c>
    </row>
    <row r="2810" spans="2:2" x14ac:dyDescent="0.25">
      <c r="B2810" s="35" t="s">
        <v>4284</v>
      </c>
    </row>
    <row r="2811" spans="2:2" x14ac:dyDescent="0.25">
      <c r="B2811" s="35" t="s">
        <v>4285</v>
      </c>
    </row>
    <row r="2812" spans="2:2" x14ac:dyDescent="0.25">
      <c r="B2812" s="35" t="s">
        <v>4286</v>
      </c>
    </row>
    <row r="2813" spans="2:2" x14ac:dyDescent="0.25">
      <c r="B2813" s="35" t="s">
        <v>4287</v>
      </c>
    </row>
    <row r="2814" spans="2:2" x14ac:dyDescent="0.25">
      <c r="B2814" s="35" t="s">
        <v>4288</v>
      </c>
    </row>
    <row r="2815" spans="2:2" x14ac:dyDescent="0.25">
      <c r="B2815" s="35" t="s">
        <v>4289</v>
      </c>
    </row>
    <row r="2816" spans="2:2" x14ac:dyDescent="0.25">
      <c r="B2816" s="35" t="s">
        <v>4290</v>
      </c>
    </row>
    <row r="2817" spans="2:2" x14ac:dyDescent="0.25">
      <c r="B2817" s="35" t="s">
        <v>4291</v>
      </c>
    </row>
    <row r="2818" spans="2:2" x14ac:dyDescent="0.25">
      <c r="B2818" s="35" t="s">
        <v>4292</v>
      </c>
    </row>
    <row r="2819" spans="2:2" x14ac:dyDescent="0.25">
      <c r="B2819" s="35" t="s">
        <v>4293</v>
      </c>
    </row>
    <row r="2820" spans="2:2" x14ac:dyDescent="0.25">
      <c r="B2820" s="35" t="s">
        <v>4294</v>
      </c>
    </row>
    <row r="2821" spans="2:2" x14ac:dyDescent="0.25">
      <c r="B2821" s="35" t="s">
        <v>4295</v>
      </c>
    </row>
    <row r="2822" spans="2:2" x14ac:dyDescent="0.25">
      <c r="B2822" s="35" t="s">
        <v>4296</v>
      </c>
    </row>
    <row r="2823" spans="2:2" x14ac:dyDescent="0.25">
      <c r="B2823" s="35" t="s">
        <v>4297</v>
      </c>
    </row>
    <row r="2824" spans="2:2" x14ac:dyDescent="0.25">
      <c r="B2824" s="35" t="s">
        <v>4298</v>
      </c>
    </row>
    <row r="2825" spans="2:2" x14ac:dyDescent="0.25">
      <c r="B2825" s="35" t="s">
        <v>4299</v>
      </c>
    </row>
    <row r="2826" spans="2:2" x14ac:dyDescent="0.25">
      <c r="B2826" s="35" t="s">
        <v>4300</v>
      </c>
    </row>
    <row r="2827" spans="2:2" x14ac:dyDescent="0.25">
      <c r="B2827" s="35" t="s">
        <v>4301</v>
      </c>
    </row>
    <row r="2828" spans="2:2" x14ac:dyDescent="0.25">
      <c r="B2828" s="35" t="s">
        <v>4302</v>
      </c>
    </row>
    <row r="2829" spans="2:2" x14ac:dyDescent="0.25">
      <c r="B2829" s="35" t="s">
        <v>4303</v>
      </c>
    </row>
    <row r="2830" spans="2:2" x14ac:dyDescent="0.25">
      <c r="B2830" s="35" t="s">
        <v>4304</v>
      </c>
    </row>
    <row r="2831" spans="2:2" x14ac:dyDescent="0.25">
      <c r="B2831" s="35" t="s">
        <v>4305</v>
      </c>
    </row>
    <row r="2832" spans="2:2" x14ac:dyDescent="0.25">
      <c r="B2832" s="35" t="s">
        <v>4306</v>
      </c>
    </row>
    <row r="2833" spans="2:2" x14ac:dyDescent="0.25">
      <c r="B2833" s="35" t="s">
        <v>4307</v>
      </c>
    </row>
    <row r="2834" spans="2:2" x14ac:dyDescent="0.25">
      <c r="B2834" s="35" t="s">
        <v>4308</v>
      </c>
    </row>
    <row r="2835" spans="2:2" x14ac:dyDescent="0.25">
      <c r="B2835" s="35" t="s">
        <v>4309</v>
      </c>
    </row>
    <row r="2836" spans="2:2" x14ac:dyDescent="0.25">
      <c r="B2836" s="35" t="s">
        <v>4310</v>
      </c>
    </row>
    <row r="2837" spans="2:2" x14ac:dyDescent="0.25">
      <c r="B2837" s="35" t="s">
        <v>4311</v>
      </c>
    </row>
    <row r="2838" spans="2:2" x14ac:dyDescent="0.25">
      <c r="B2838" s="35" t="s">
        <v>4312</v>
      </c>
    </row>
    <row r="2840" spans="2:2" x14ac:dyDescent="0.25">
      <c r="B2840" s="35" t="s">
        <v>4313</v>
      </c>
    </row>
    <row r="2841" spans="2:2" x14ac:dyDescent="0.25">
      <c r="B2841" s="35" t="s">
        <v>4314</v>
      </c>
    </row>
    <row r="2842" spans="2:2" x14ac:dyDescent="0.25">
      <c r="B2842" s="35" t="s">
        <v>4315</v>
      </c>
    </row>
    <row r="2843" spans="2:2" x14ac:dyDescent="0.25">
      <c r="B2843" s="35" t="s">
        <v>4316</v>
      </c>
    </row>
    <row r="2844" spans="2:2" x14ac:dyDescent="0.25">
      <c r="B2844" s="35" t="s">
        <v>4317</v>
      </c>
    </row>
    <row r="2845" spans="2:2" x14ac:dyDescent="0.25">
      <c r="B2845" s="35" t="s">
        <v>4318</v>
      </c>
    </row>
    <row r="2846" spans="2:2" x14ac:dyDescent="0.25">
      <c r="B2846" s="35" t="s">
        <v>4319</v>
      </c>
    </row>
    <row r="2847" spans="2:2" x14ac:dyDescent="0.25">
      <c r="B2847" s="35" t="s">
        <v>4320</v>
      </c>
    </row>
    <row r="2848" spans="2:2" x14ac:dyDescent="0.25">
      <c r="B2848" s="35" t="s">
        <v>4321</v>
      </c>
    </row>
    <row r="2849" spans="2:2" x14ac:dyDescent="0.25">
      <c r="B2849" s="35" t="s">
        <v>4322</v>
      </c>
    </row>
    <row r="2850" spans="2:2" x14ac:dyDescent="0.25">
      <c r="B2850" s="35" t="s">
        <v>4323</v>
      </c>
    </row>
    <row r="2851" spans="2:2" x14ac:dyDescent="0.25">
      <c r="B2851" s="35" t="s">
        <v>4324</v>
      </c>
    </row>
    <row r="2852" spans="2:2" x14ac:dyDescent="0.25">
      <c r="B2852" s="35" t="s">
        <v>4325</v>
      </c>
    </row>
    <row r="2853" spans="2:2" x14ac:dyDescent="0.25">
      <c r="B2853" s="35" t="s">
        <v>4326</v>
      </c>
    </row>
    <row r="2854" spans="2:2" x14ac:dyDescent="0.25">
      <c r="B2854" s="35" t="s">
        <v>4327</v>
      </c>
    </row>
    <row r="2855" spans="2:2" x14ac:dyDescent="0.25">
      <c r="B2855" s="35" t="s">
        <v>4328</v>
      </c>
    </row>
    <row r="2856" spans="2:2" x14ac:dyDescent="0.25">
      <c r="B2856" s="35" t="s">
        <v>4329</v>
      </c>
    </row>
    <row r="2857" spans="2:2" x14ac:dyDescent="0.25">
      <c r="B2857" s="35" t="s">
        <v>4330</v>
      </c>
    </row>
    <row r="2858" spans="2:2" x14ac:dyDescent="0.25">
      <c r="B2858" s="35" t="s">
        <v>4331</v>
      </c>
    </row>
    <row r="2859" spans="2:2" x14ac:dyDescent="0.25">
      <c r="B2859" s="35" t="s">
        <v>4332</v>
      </c>
    </row>
    <row r="2860" spans="2:2" x14ac:dyDescent="0.25">
      <c r="B2860" s="35" t="s">
        <v>4333</v>
      </c>
    </row>
    <row r="2861" spans="2:2" x14ac:dyDescent="0.25">
      <c r="B2861" s="35" t="s">
        <v>4334</v>
      </c>
    </row>
    <row r="2862" spans="2:2" x14ac:dyDescent="0.25">
      <c r="B2862" s="35" t="s">
        <v>4335</v>
      </c>
    </row>
    <row r="2863" spans="2:2" x14ac:dyDescent="0.25">
      <c r="B2863" s="35" t="s">
        <v>4336</v>
      </c>
    </row>
    <row r="2864" spans="2:2" x14ac:dyDescent="0.25">
      <c r="B2864" s="35" t="s">
        <v>4337</v>
      </c>
    </row>
    <row r="2865" spans="2:2" x14ac:dyDescent="0.25">
      <c r="B2865" s="35" t="s">
        <v>4338</v>
      </c>
    </row>
    <row r="2866" spans="2:2" x14ac:dyDescent="0.25">
      <c r="B2866" s="35" t="s">
        <v>4339</v>
      </c>
    </row>
    <row r="2867" spans="2:2" x14ac:dyDescent="0.25">
      <c r="B2867" s="35" t="s">
        <v>4340</v>
      </c>
    </row>
    <row r="2868" spans="2:2" x14ac:dyDescent="0.25">
      <c r="B2868" s="35" t="s">
        <v>4341</v>
      </c>
    </row>
    <row r="2869" spans="2:2" x14ac:dyDescent="0.25">
      <c r="B2869" s="35" t="s">
        <v>4342</v>
      </c>
    </row>
    <row r="2870" spans="2:2" x14ac:dyDescent="0.25">
      <c r="B2870" s="35" t="s">
        <v>4343</v>
      </c>
    </row>
    <row r="2871" spans="2:2" x14ac:dyDescent="0.25">
      <c r="B2871" s="35" t="s">
        <v>4344</v>
      </c>
    </row>
    <row r="2872" spans="2:2" x14ac:dyDescent="0.25">
      <c r="B2872" s="35" t="s">
        <v>4345</v>
      </c>
    </row>
    <row r="2873" spans="2:2" x14ac:dyDescent="0.25">
      <c r="B2873" s="35" t="s">
        <v>4346</v>
      </c>
    </row>
    <row r="2874" spans="2:2" x14ac:dyDescent="0.25">
      <c r="B2874" s="35" t="s">
        <v>4347</v>
      </c>
    </row>
    <row r="2875" spans="2:2" x14ac:dyDescent="0.25">
      <c r="B2875" s="35" t="s">
        <v>4348</v>
      </c>
    </row>
    <row r="2876" spans="2:2" x14ac:dyDescent="0.25">
      <c r="B2876" s="35" t="s">
        <v>4349</v>
      </c>
    </row>
    <row r="2877" spans="2:2" x14ac:dyDescent="0.25">
      <c r="B2877" s="35" t="s">
        <v>4350</v>
      </c>
    </row>
    <row r="2878" spans="2:2" x14ac:dyDescent="0.25">
      <c r="B2878" s="35" t="s">
        <v>4351</v>
      </c>
    </row>
    <row r="2879" spans="2:2" x14ac:dyDescent="0.25">
      <c r="B2879" s="35" t="s">
        <v>4352</v>
      </c>
    </row>
    <row r="2880" spans="2:2" x14ac:dyDescent="0.25">
      <c r="B2880" s="35" t="s">
        <v>4353</v>
      </c>
    </row>
    <row r="2881" spans="2:2" x14ac:dyDescent="0.25">
      <c r="B2881" s="35" t="s">
        <v>4354</v>
      </c>
    </row>
    <row r="2882" spans="2:2" x14ac:dyDescent="0.25">
      <c r="B2882" s="35" t="s">
        <v>4355</v>
      </c>
    </row>
    <row r="2883" spans="2:2" x14ac:dyDescent="0.25">
      <c r="B2883" s="35" t="s">
        <v>4356</v>
      </c>
    </row>
    <row r="2884" spans="2:2" x14ac:dyDescent="0.25">
      <c r="B2884" s="35" t="s">
        <v>4357</v>
      </c>
    </row>
    <row r="2885" spans="2:2" x14ac:dyDescent="0.25">
      <c r="B2885" s="35" t="s">
        <v>4358</v>
      </c>
    </row>
    <row r="2886" spans="2:2" x14ac:dyDescent="0.25">
      <c r="B2886" s="35" t="s">
        <v>4359</v>
      </c>
    </row>
    <row r="2887" spans="2:2" x14ac:dyDescent="0.25">
      <c r="B2887" s="35" t="s">
        <v>4360</v>
      </c>
    </row>
    <row r="2888" spans="2:2" x14ac:dyDescent="0.25">
      <c r="B2888" s="35" t="s">
        <v>4361</v>
      </c>
    </row>
    <row r="2889" spans="2:2" x14ac:dyDescent="0.25">
      <c r="B2889" s="35" t="s">
        <v>4362</v>
      </c>
    </row>
    <row r="2890" spans="2:2" x14ac:dyDescent="0.25">
      <c r="B2890" s="35" t="s">
        <v>4363</v>
      </c>
    </row>
    <row r="2891" spans="2:2" x14ac:dyDescent="0.25">
      <c r="B2891" s="35" t="s">
        <v>4364</v>
      </c>
    </row>
    <row r="2892" spans="2:2" x14ac:dyDescent="0.25">
      <c r="B2892" s="35" t="s">
        <v>4365</v>
      </c>
    </row>
    <row r="2893" spans="2:2" x14ac:dyDescent="0.25">
      <c r="B2893" s="35" t="s">
        <v>4366</v>
      </c>
    </row>
    <row r="2894" spans="2:2" x14ac:dyDescent="0.25">
      <c r="B2894" s="35" t="s">
        <v>4367</v>
      </c>
    </row>
    <row r="2895" spans="2:2" x14ac:dyDescent="0.25">
      <c r="B2895" s="35" t="s">
        <v>4368</v>
      </c>
    </row>
    <row r="2896" spans="2:2" x14ac:dyDescent="0.25">
      <c r="B2896" s="35" t="s">
        <v>4369</v>
      </c>
    </row>
    <row r="2897" spans="2:2" x14ac:dyDescent="0.25">
      <c r="B2897" s="35" t="s">
        <v>4370</v>
      </c>
    </row>
    <row r="2898" spans="2:2" x14ac:dyDescent="0.25">
      <c r="B2898" s="35" t="s">
        <v>4371</v>
      </c>
    </row>
    <row r="2899" spans="2:2" x14ac:dyDescent="0.25">
      <c r="B2899" s="35" t="s">
        <v>4372</v>
      </c>
    </row>
    <row r="2900" spans="2:2" x14ac:dyDescent="0.25">
      <c r="B2900" s="35" t="s">
        <v>4373</v>
      </c>
    </row>
    <row r="2901" spans="2:2" x14ac:dyDescent="0.25">
      <c r="B2901" s="35" t="s">
        <v>4374</v>
      </c>
    </row>
    <row r="2902" spans="2:2" x14ac:dyDescent="0.25">
      <c r="B2902" s="35" t="s">
        <v>4375</v>
      </c>
    </row>
    <row r="2903" spans="2:2" x14ac:dyDescent="0.25">
      <c r="B2903" s="35" t="s">
        <v>4376</v>
      </c>
    </row>
    <row r="2904" spans="2:2" x14ac:dyDescent="0.25">
      <c r="B2904" s="35" t="s">
        <v>4377</v>
      </c>
    </row>
    <row r="2905" spans="2:2" x14ac:dyDescent="0.25">
      <c r="B2905" s="35" t="s">
        <v>4378</v>
      </c>
    </row>
    <row r="2906" spans="2:2" x14ac:dyDescent="0.25">
      <c r="B2906" s="35" t="s">
        <v>4379</v>
      </c>
    </row>
    <row r="2907" spans="2:2" x14ac:dyDescent="0.25">
      <c r="B2907" s="35" t="s">
        <v>4380</v>
      </c>
    </row>
    <row r="2908" spans="2:2" x14ac:dyDescent="0.25">
      <c r="B2908" s="35" t="s">
        <v>4381</v>
      </c>
    </row>
    <row r="2909" spans="2:2" x14ac:dyDescent="0.25">
      <c r="B2909" s="35" t="s">
        <v>4382</v>
      </c>
    </row>
    <row r="2910" spans="2:2" x14ac:dyDescent="0.25">
      <c r="B2910" s="35" t="s">
        <v>4383</v>
      </c>
    </row>
    <row r="2911" spans="2:2" x14ac:dyDescent="0.25">
      <c r="B2911" s="35" t="s">
        <v>4384</v>
      </c>
    </row>
    <row r="2912" spans="2:2" x14ac:dyDescent="0.25">
      <c r="B2912" s="35" t="s">
        <v>4385</v>
      </c>
    </row>
    <row r="2913" spans="2:2" x14ac:dyDescent="0.25">
      <c r="B2913" s="35" t="s">
        <v>4386</v>
      </c>
    </row>
    <row r="2914" spans="2:2" x14ac:dyDescent="0.25">
      <c r="B2914" s="35" t="s">
        <v>4387</v>
      </c>
    </row>
    <row r="2915" spans="2:2" x14ac:dyDescent="0.25">
      <c r="B2915" s="35" t="s">
        <v>4388</v>
      </c>
    </row>
    <row r="2916" spans="2:2" x14ac:dyDescent="0.25">
      <c r="B2916" s="35" t="s">
        <v>4389</v>
      </c>
    </row>
    <row r="2917" spans="2:2" x14ac:dyDescent="0.25">
      <c r="B2917" s="35" t="s">
        <v>4390</v>
      </c>
    </row>
    <row r="2918" spans="2:2" x14ac:dyDescent="0.25">
      <c r="B2918" s="35" t="s">
        <v>4391</v>
      </c>
    </row>
    <row r="2919" spans="2:2" x14ac:dyDescent="0.25">
      <c r="B2919" s="35" t="s">
        <v>4392</v>
      </c>
    </row>
    <row r="2920" spans="2:2" x14ac:dyDescent="0.25">
      <c r="B2920" s="35" t="s">
        <v>4393</v>
      </c>
    </row>
    <row r="2921" spans="2:2" x14ac:dyDescent="0.25">
      <c r="B2921" s="35" t="s">
        <v>4394</v>
      </c>
    </row>
    <row r="2922" spans="2:2" x14ac:dyDescent="0.25">
      <c r="B2922" s="35" t="s">
        <v>4395</v>
      </c>
    </row>
    <row r="2923" spans="2:2" x14ac:dyDescent="0.25">
      <c r="B2923" s="35" t="s">
        <v>4396</v>
      </c>
    </row>
    <row r="2924" spans="2:2" x14ac:dyDescent="0.25">
      <c r="B2924" s="35" t="s">
        <v>4397</v>
      </c>
    </row>
    <row r="2925" spans="2:2" x14ac:dyDescent="0.25">
      <c r="B2925" s="35" t="s">
        <v>4398</v>
      </c>
    </row>
    <row r="2926" spans="2:2" x14ac:dyDescent="0.25">
      <c r="B2926" s="35" t="s">
        <v>4399</v>
      </c>
    </row>
    <row r="2927" spans="2:2" x14ac:dyDescent="0.25">
      <c r="B2927" s="35" t="s">
        <v>4400</v>
      </c>
    </row>
    <row r="2928" spans="2:2" x14ac:dyDescent="0.25">
      <c r="B2928" s="35" t="s">
        <v>4401</v>
      </c>
    </row>
    <row r="2929" spans="2:2" x14ac:dyDescent="0.25">
      <c r="B2929" s="35" t="s">
        <v>4402</v>
      </c>
    </row>
    <row r="2930" spans="2:2" x14ac:dyDescent="0.25">
      <c r="B2930" s="35" t="s">
        <v>4403</v>
      </c>
    </row>
    <row r="2931" spans="2:2" x14ac:dyDescent="0.25">
      <c r="B2931" s="35" t="s">
        <v>4404</v>
      </c>
    </row>
    <row r="2932" spans="2:2" x14ac:dyDescent="0.25">
      <c r="B2932" s="35" t="s">
        <v>4405</v>
      </c>
    </row>
    <row r="2933" spans="2:2" x14ac:dyDescent="0.25">
      <c r="B2933" s="35" t="s">
        <v>4406</v>
      </c>
    </row>
    <row r="2934" spans="2:2" x14ac:dyDescent="0.25">
      <c r="B2934" s="35" t="s">
        <v>4407</v>
      </c>
    </row>
    <row r="2935" spans="2:2" x14ac:dyDescent="0.25">
      <c r="B2935" s="35" t="s">
        <v>4408</v>
      </c>
    </row>
    <row r="2936" spans="2:2" x14ac:dyDescent="0.25">
      <c r="B2936" s="35" t="s">
        <v>4409</v>
      </c>
    </row>
    <row r="2937" spans="2:2" x14ac:dyDescent="0.25">
      <c r="B2937" s="35" t="s">
        <v>4410</v>
      </c>
    </row>
    <row r="2938" spans="2:2" x14ac:dyDescent="0.25">
      <c r="B2938" s="35" t="s">
        <v>4411</v>
      </c>
    </row>
    <row r="2939" spans="2:2" x14ac:dyDescent="0.25">
      <c r="B2939" s="35" t="s">
        <v>4412</v>
      </c>
    </row>
    <row r="2940" spans="2:2" x14ac:dyDescent="0.25">
      <c r="B2940" s="35" t="s">
        <v>4413</v>
      </c>
    </row>
    <row r="2941" spans="2:2" x14ac:dyDescent="0.25">
      <c r="B2941" s="35" t="s">
        <v>4414</v>
      </c>
    </row>
    <row r="2942" spans="2:2" x14ac:dyDescent="0.25">
      <c r="B2942" s="35" t="s">
        <v>4415</v>
      </c>
    </row>
    <row r="2943" spans="2:2" x14ac:dyDescent="0.25">
      <c r="B2943" s="35" t="s">
        <v>4416</v>
      </c>
    </row>
    <row r="2944" spans="2:2" x14ac:dyDescent="0.25">
      <c r="B2944" s="35" t="s">
        <v>4417</v>
      </c>
    </row>
    <row r="2945" spans="2:2" x14ac:dyDescent="0.25">
      <c r="B2945" s="35" t="s">
        <v>4418</v>
      </c>
    </row>
    <row r="2946" spans="2:2" x14ac:dyDescent="0.25">
      <c r="B2946" s="35" t="s">
        <v>4419</v>
      </c>
    </row>
    <row r="2947" spans="2:2" x14ac:dyDescent="0.25">
      <c r="B2947" s="35" t="s">
        <v>4420</v>
      </c>
    </row>
    <row r="2948" spans="2:2" x14ac:dyDescent="0.25">
      <c r="B2948" s="35" t="s">
        <v>4421</v>
      </c>
    </row>
    <row r="2949" spans="2:2" x14ac:dyDescent="0.25">
      <c r="B2949" s="35" t="s">
        <v>4422</v>
      </c>
    </row>
    <row r="2950" spans="2:2" x14ac:dyDescent="0.25">
      <c r="B2950" s="35" t="s">
        <v>4423</v>
      </c>
    </row>
    <row r="2951" spans="2:2" x14ac:dyDescent="0.25">
      <c r="B2951" s="35" t="s">
        <v>4424</v>
      </c>
    </row>
    <row r="2952" spans="2:2" x14ac:dyDescent="0.25">
      <c r="B2952" s="35" t="s">
        <v>4425</v>
      </c>
    </row>
    <row r="2953" spans="2:2" x14ac:dyDescent="0.25">
      <c r="B2953" s="35" t="s">
        <v>4426</v>
      </c>
    </row>
    <row r="2954" spans="2:2" x14ac:dyDescent="0.25">
      <c r="B2954" s="35" t="s">
        <v>4427</v>
      </c>
    </row>
    <row r="2955" spans="2:2" x14ac:dyDescent="0.25">
      <c r="B2955" s="35" t="s">
        <v>4428</v>
      </c>
    </row>
    <row r="2956" spans="2:2" x14ac:dyDescent="0.25">
      <c r="B2956" s="35" t="s">
        <v>4429</v>
      </c>
    </row>
    <row r="2957" spans="2:2" x14ac:dyDescent="0.25">
      <c r="B2957" s="35" t="s">
        <v>4430</v>
      </c>
    </row>
    <row r="2958" spans="2:2" x14ac:dyDescent="0.25">
      <c r="B2958" s="35" t="s">
        <v>4431</v>
      </c>
    </row>
    <row r="2959" spans="2:2" x14ac:dyDescent="0.25">
      <c r="B2959" s="35" t="s">
        <v>4432</v>
      </c>
    </row>
    <row r="2960" spans="2:2" x14ac:dyDescent="0.25">
      <c r="B2960" s="35" t="s">
        <v>4433</v>
      </c>
    </row>
    <row r="2961" spans="2:2" x14ac:dyDescent="0.25">
      <c r="B2961" s="35" t="s">
        <v>4434</v>
      </c>
    </row>
    <row r="2962" spans="2:2" x14ac:dyDescent="0.25">
      <c r="B2962" s="35" t="s">
        <v>4435</v>
      </c>
    </row>
    <row r="2963" spans="2:2" x14ac:dyDescent="0.25">
      <c r="B2963" s="35" t="s">
        <v>4436</v>
      </c>
    </row>
    <row r="2964" spans="2:2" x14ac:dyDescent="0.25">
      <c r="B2964" s="35" t="s">
        <v>4437</v>
      </c>
    </row>
    <row r="2965" spans="2:2" x14ac:dyDescent="0.25">
      <c r="B2965" s="35" t="s">
        <v>4438</v>
      </c>
    </row>
    <row r="2966" spans="2:2" x14ac:dyDescent="0.25">
      <c r="B2966" s="35" t="s">
        <v>4439</v>
      </c>
    </row>
    <row r="2967" spans="2:2" x14ac:dyDescent="0.25">
      <c r="B2967" s="35" t="s">
        <v>4440</v>
      </c>
    </row>
    <row r="2968" spans="2:2" x14ac:dyDescent="0.25">
      <c r="B2968" s="35" t="s">
        <v>4441</v>
      </c>
    </row>
    <row r="2969" spans="2:2" x14ac:dyDescent="0.25">
      <c r="B2969" s="35" t="s">
        <v>4442</v>
      </c>
    </row>
    <row r="2970" spans="2:2" x14ac:dyDescent="0.25">
      <c r="B2970" s="35" t="s">
        <v>4443</v>
      </c>
    </row>
    <row r="2971" spans="2:2" x14ac:dyDescent="0.25">
      <c r="B2971" s="35" t="s">
        <v>4444</v>
      </c>
    </row>
    <row r="2972" spans="2:2" x14ac:dyDescent="0.25">
      <c r="B2972" s="35" t="s">
        <v>4445</v>
      </c>
    </row>
    <row r="2973" spans="2:2" x14ac:dyDescent="0.25">
      <c r="B2973" s="35" t="s">
        <v>4446</v>
      </c>
    </row>
    <row r="2974" spans="2:2" x14ac:dyDescent="0.25">
      <c r="B2974" s="35" t="s">
        <v>4447</v>
      </c>
    </row>
    <row r="2975" spans="2:2" x14ac:dyDescent="0.25">
      <c r="B2975" s="35" t="s">
        <v>4448</v>
      </c>
    </row>
    <row r="2976" spans="2:2" x14ac:dyDescent="0.25">
      <c r="B2976" s="35" t="s">
        <v>4449</v>
      </c>
    </row>
    <row r="2977" spans="2:2" x14ac:dyDescent="0.25">
      <c r="B2977" s="35" t="s">
        <v>4450</v>
      </c>
    </row>
    <row r="2978" spans="2:2" x14ac:dyDescent="0.25">
      <c r="B2978" s="35" t="s">
        <v>4451</v>
      </c>
    </row>
    <row r="2979" spans="2:2" x14ac:dyDescent="0.25">
      <c r="B2979" s="35" t="s">
        <v>4452</v>
      </c>
    </row>
    <row r="2980" spans="2:2" x14ac:dyDescent="0.25">
      <c r="B2980" s="35" t="s">
        <v>4453</v>
      </c>
    </row>
    <row r="2981" spans="2:2" x14ac:dyDescent="0.25">
      <c r="B2981" s="35" t="s">
        <v>4454</v>
      </c>
    </row>
    <row r="2982" spans="2:2" x14ac:dyDescent="0.25">
      <c r="B2982" s="35" t="s">
        <v>4455</v>
      </c>
    </row>
    <row r="2983" spans="2:2" x14ac:dyDescent="0.25">
      <c r="B2983" s="35" t="s">
        <v>4456</v>
      </c>
    </row>
    <row r="2984" spans="2:2" x14ac:dyDescent="0.25">
      <c r="B2984" s="35" t="s">
        <v>4457</v>
      </c>
    </row>
    <row r="2985" spans="2:2" x14ac:dyDescent="0.25">
      <c r="B2985" s="35" t="s">
        <v>4458</v>
      </c>
    </row>
    <row r="2986" spans="2:2" x14ac:dyDescent="0.25">
      <c r="B2986" s="35" t="s">
        <v>4459</v>
      </c>
    </row>
    <row r="2987" spans="2:2" x14ac:dyDescent="0.25">
      <c r="B2987" s="35" t="s">
        <v>4460</v>
      </c>
    </row>
    <row r="2988" spans="2:2" x14ac:dyDescent="0.25">
      <c r="B2988" s="35" t="s">
        <v>4461</v>
      </c>
    </row>
    <row r="2989" spans="2:2" x14ac:dyDescent="0.25">
      <c r="B2989" s="35" t="s">
        <v>4462</v>
      </c>
    </row>
    <row r="2990" spans="2:2" x14ac:dyDescent="0.25">
      <c r="B2990" s="35" t="s">
        <v>4463</v>
      </c>
    </row>
    <row r="2991" spans="2:2" x14ac:dyDescent="0.25">
      <c r="B2991" s="35" t="s">
        <v>4464</v>
      </c>
    </row>
    <row r="2992" spans="2:2" x14ac:dyDescent="0.25">
      <c r="B2992" s="35" t="s">
        <v>4465</v>
      </c>
    </row>
    <row r="2993" spans="2:2" x14ac:dyDescent="0.25">
      <c r="B2993" s="35" t="s">
        <v>4466</v>
      </c>
    </row>
    <row r="2994" spans="2:2" x14ac:dyDescent="0.25">
      <c r="B2994" s="35" t="s">
        <v>4467</v>
      </c>
    </row>
    <row r="2995" spans="2:2" x14ac:dyDescent="0.25">
      <c r="B2995" s="35" t="s">
        <v>4468</v>
      </c>
    </row>
    <row r="2996" spans="2:2" x14ac:dyDescent="0.25">
      <c r="B2996" s="35" t="s">
        <v>4469</v>
      </c>
    </row>
    <row r="2997" spans="2:2" x14ac:dyDescent="0.25">
      <c r="B2997" s="35" t="s">
        <v>4470</v>
      </c>
    </row>
    <row r="2998" spans="2:2" x14ac:dyDescent="0.25">
      <c r="B2998" s="35" t="s">
        <v>4471</v>
      </c>
    </row>
    <row r="2999" spans="2:2" x14ac:dyDescent="0.25">
      <c r="B2999" s="35" t="s">
        <v>4472</v>
      </c>
    </row>
    <row r="3000" spans="2:2" x14ac:dyDescent="0.25">
      <c r="B3000" s="35" t="s">
        <v>4473</v>
      </c>
    </row>
    <row r="3001" spans="2:2" x14ac:dyDescent="0.25">
      <c r="B3001" s="35" t="s">
        <v>4474</v>
      </c>
    </row>
    <row r="3002" spans="2:2" x14ac:dyDescent="0.25">
      <c r="B3002" s="35" t="s">
        <v>4475</v>
      </c>
    </row>
    <row r="3003" spans="2:2" x14ac:dyDescent="0.25">
      <c r="B3003" s="35" t="s">
        <v>4476</v>
      </c>
    </row>
    <row r="3004" spans="2:2" x14ac:dyDescent="0.25">
      <c r="B3004" s="35" t="s">
        <v>4477</v>
      </c>
    </row>
    <row r="3005" spans="2:2" x14ac:dyDescent="0.25">
      <c r="B3005" s="35" t="s">
        <v>4478</v>
      </c>
    </row>
    <row r="3006" spans="2:2" x14ac:dyDescent="0.25">
      <c r="B3006" s="35" t="s">
        <v>4479</v>
      </c>
    </row>
    <row r="3007" spans="2:2" x14ac:dyDescent="0.25">
      <c r="B3007" s="35" t="s">
        <v>4480</v>
      </c>
    </row>
    <row r="3008" spans="2:2" x14ac:dyDescent="0.25">
      <c r="B3008" s="35" t="s">
        <v>4481</v>
      </c>
    </row>
    <row r="3009" spans="2:2" x14ac:dyDescent="0.25">
      <c r="B3009" s="35" t="s">
        <v>4482</v>
      </c>
    </row>
    <row r="3010" spans="2:2" x14ac:dyDescent="0.25">
      <c r="B3010" s="35" t="s">
        <v>4483</v>
      </c>
    </row>
    <row r="3011" spans="2:2" x14ac:dyDescent="0.25">
      <c r="B3011" s="35" t="s">
        <v>4484</v>
      </c>
    </row>
    <row r="3012" spans="2:2" x14ac:dyDescent="0.25">
      <c r="B3012" s="35" t="s">
        <v>4485</v>
      </c>
    </row>
    <row r="3013" spans="2:2" x14ac:dyDescent="0.25">
      <c r="B3013" s="35" t="s">
        <v>4486</v>
      </c>
    </row>
    <row r="3014" spans="2:2" x14ac:dyDescent="0.25">
      <c r="B3014" s="35" t="s">
        <v>4487</v>
      </c>
    </row>
    <row r="3015" spans="2:2" x14ac:dyDescent="0.25">
      <c r="B3015" s="35" t="s">
        <v>4488</v>
      </c>
    </row>
    <row r="3016" spans="2:2" x14ac:dyDescent="0.25">
      <c r="B3016" s="35" t="s">
        <v>4489</v>
      </c>
    </row>
    <row r="3017" spans="2:2" x14ac:dyDescent="0.25">
      <c r="B3017" s="35" t="s">
        <v>4490</v>
      </c>
    </row>
    <row r="3018" spans="2:2" x14ac:dyDescent="0.25">
      <c r="B3018" s="35" t="s">
        <v>4491</v>
      </c>
    </row>
    <row r="3019" spans="2:2" x14ac:dyDescent="0.25">
      <c r="B3019" s="35" t="s">
        <v>4492</v>
      </c>
    </row>
    <row r="3020" spans="2:2" x14ac:dyDescent="0.25">
      <c r="B3020" s="35" t="s">
        <v>4493</v>
      </c>
    </row>
    <row r="3021" spans="2:2" x14ac:dyDescent="0.25">
      <c r="B3021" s="35" t="s">
        <v>4494</v>
      </c>
    </row>
    <row r="3022" spans="2:2" x14ac:dyDescent="0.25">
      <c r="B3022" s="35" t="s">
        <v>4495</v>
      </c>
    </row>
    <row r="3023" spans="2:2" x14ac:dyDescent="0.25">
      <c r="B3023" s="35" t="s">
        <v>4496</v>
      </c>
    </row>
    <row r="3024" spans="2:2" x14ac:dyDescent="0.25">
      <c r="B3024" s="35" t="s">
        <v>4497</v>
      </c>
    </row>
    <row r="3025" spans="2:2" x14ac:dyDescent="0.25">
      <c r="B3025" s="35" t="s">
        <v>4498</v>
      </c>
    </row>
    <row r="3026" spans="2:2" x14ac:dyDescent="0.25">
      <c r="B3026" s="35" t="s">
        <v>4499</v>
      </c>
    </row>
    <row r="3027" spans="2:2" x14ac:dyDescent="0.25">
      <c r="B3027" s="35" t="s">
        <v>4500</v>
      </c>
    </row>
    <row r="3028" spans="2:2" x14ac:dyDescent="0.25">
      <c r="B3028" s="35" t="s">
        <v>4501</v>
      </c>
    </row>
    <row r="3029" spans="2:2" x14ac:dyDescent="0.25">
      <c r="B3029" s="35" t="s">
        <v>4502</v>
      </c>
    </row>
    <row r="3030" spans="2:2" x14ac:dyDescent="0.25">
      <c r="B3030" s="35" t="s">
        <v>4503</v>
      </c>
    </row>
    <row r="3031" spans="2:2" x14ac:dyDescent="0.25">
      <c r="B3031" s="35" t="s">
        <v>4504</v>
      </c>
    </row>
    <row r="3032" spans="2:2" x14ac:dyDescent="0.25">
      <c r="B3032" s="35" t="s">
        <v>4505</v>
      </c>
    </row>
    <row r="3033" spans="2:2" x14ac:dyDescent="0.25">
      <c r="B3033" s="35" t="s">
        <v>4506</v>
      </c>
    </row>
    <row r="3034" spans="2:2" x14ac:dyDescent="0.25">
      <c r="B3034" s="35" t="s">
        <v>4507</v>
      </c>
    </row>
    <row r="3035" spans="2:2" x14ac:dyDescent="0.25">
      <c r="B3035" s="35" t="s">
        <v>4508</v>
      </c>
    </row>
    <row r="3036" spans="2:2" x14ac:dyDescent="0.25">
      <c r="B3036" s="35" t="s">
        <v>4509</v>
      </c>
    </row>
    <row r="3037" spans="2:2" x14ac:dyDescent="0.25">
      <c r="B3037" s="35" t="s">
        <v>4510</v>
      </c>
    </row>
    <row r="3038" spans="2:2" x14ac:dyDescent="0.25">
      <c r="B3038" s="35" t="s">
        <v>4511</v>
      </c>
    </row>
    <row r="3039" spans="2:2" x14ac:dyDescent="0.25">
      <c r="B3039" s="35" t="s">
        <v>4512</v>
      </c>
    </row>
    <row r="3040" spans="2:2" x14ac:dyDescent="0.25">
      <c r="B3040" s="35" t="s">
        <v>4513</v>
      </c>
    </row>
    <row r="3041" spans="2:2" x14ac:dyDescent="0.25">
      <c r="B3041" s="35" t="s">
        <v>4514</v>
      </c>
    </row>
    <row r="3042" spans="2:2" x14ac:dyDescent="0.25">
      <c r="B3042" s="35" t="s">
        <v>4515</v>
      </c>
    </row>
    <row r="3043" spans="2:2" x14ac:dyDescent="0.25">
      <c r="B3043" s="35" t="s">
        <v>4516</v>
      </c>
    </row>
    <row r="3044" spans="2:2" x14ac:dyDescent="0.25">
      <c r="B3044" s="35" t="s">
        <v>4517</v>
      </c>
    </row>
    <row r="3045" spans="2:2" x14ac:dyDescent="0.25">
      <c r="B3045" s="35" t="s">
        <v>4518</v>
      </c>
    </row>
    <row r="3046" spans="2:2" x14ac:dyDescent="0.25">
      <c r="B3046" s="35" t="s">
        <v>4519</v>
      </c>
    </row>
    <row r="3047" spans="2:2" x14ac:dyDescent="0.25">
      <c r="B3047" s="35" t="s">
        <v>4520</v>
      </c>
    </row>
    <row r="3048" spans="2:2" x14ac:dyDescent="0.25">
      <c r="B3048" s="35" t="s">
        <v>4521</v>
      </c>
    </row>
    <row r="3049" spans="2:2" x14ac:dyDescent="0.25">
      <c r="B3049" s="35" t="s">
        <v>4522</v>
      </c>
    </row>
    <row r="3050" spans="2:2" x14ac:dyDescent="0.25">
      <c r="B3050" s="35" t="s">
        <v>4523</v>
      </c>
    </row>
    <row r="3051" spans="2:2" x14ac:dyDescent="0.25">
      <c r="B3051" s="35" t="s">
        <v>4524</v>
      </c>
    </row>
    <row r="3052" spans="2:2" x14ac:dyDescent="0.25">
      <c r="B3052" s="35" t="s">
        <v>4525</v>
      </c>
    </row>
    <row r="3053" spans="2:2" x14ac:dyDescent="0.25">
      <c r="B3053" s="35" t="s">
        <v>4526</v>
      </c>
    </row>
    <row r="3054" spans="2:2" x14ac:dyDescent="0.25">
      <c r="B3054" s="35" t="s">
        <v>4527</v>
      </c>
    </row>
    <row r="3055" spans="2:2" x14ac:dyDescent="0.25">
      <c r="B3055" s="35" t="s">
        <v>4528</v>
      </c>
    </row>
    <row r="3056" spans="2:2" x14ac:dyDescent="0.25">
      <c r="B3056" s="35" t="s">
        <v>4529</v>
      </c>
    </row>
    <row r="3057" spans="2:2" x14ac:dyDescent="0.25">
      <c r="B3057" s="35" t="s">
        <v>4530</v>
      </c>
    </row>
    <row r="3058" spans="2:2" x14ac:dyDescent="0.25">
      <c r="B3058" s="35" t="s">
        <v>4531</v>
      </c>
    </row>
    <row r="3059" spans="2:2" x14ac:dyDescent="0.25">
      <c r="B3059" s="35" t="s">
        <v>4532</v>
      </c>
    </row>
    <row r="3060" spans="2:2" x14ac:dyDescent="0.25">
      <c r="B3060" s="35" t="s">
        <v>4533</v>
      </c>
    </row>
    <row r="3061" spans="2:2" x14ac:dyDescent="0.25">
      <c r="B3061" s="35" t="s">
        <v>4534</v>
      </c>
    </row>
    <row r="3062" spans="2:2" x14ac:dyDescent="0.25">
      <c r="B3062" s="35" t="s">
        <v>4535</v>
      </c>
    </row>
    <row r="3063" spans="2:2" x14ac:dyDescent="0.25">
      <c r="B3063" s="35" t="s">
        <v>4536</v>
      </c>
    </row>
    <row r="3064" spans="2:2" x14ac:dyDescent="0.25">
      <c r="B3064" s="35" t="s">
        <v>4537</v>
      </c>
    </row>
    <row r="3065" spans="2:2" x14ac:dyDescent="0.25">
      <c r="B3065" s="35" t="s">
        <v>4538</v>
      </c>
    </row>
    <row r="3066" spans="2:2" x14ac:dyDescent="0.25">
      <c r="B3066" s="35" t="s">
        <v>4539</v>
      </c>
    </row>
    <row r="3067" spans="2:2" x14ac:dyDescent="0.25">
      <c r="B3067" s="35" t="s">
        <v>4540</v>
      </c>
    </row>
    <row r="3068" spans="2:2" x14ac:dyDescent="0.25">
      <c r="B3068" s="35" t="s">
        <v>4541</v>
      </c>
    </row>
    <row r="3069" spans="2:2" x14ac:dyDescent="0.25">
      <c r="B3069" s="35" t="s">
        <v>4542</v>
      </c>
    </row>
    <row r="3070" spans="2:2" x14ac:dyDescent="0.25">
      <c r="B3070" s="35" t="s">
        <v>4543</v>
      </c>
    </row>
    <row r="3071" spans="2:2" x14ac:dyDescent="0.25">
      <c r="B3071" s="35" t="s">
        <v>4544</v>
      </c>
    </row>
    <row r="3072" spans="2:2" x14ac:dyDescent="0.25">
      <c r="B3072" s="35" t="s">
        <v>4545</v>
      </c>
    </row>
    <row r="3073" spans="2:2" x14ac:dyDescent="0.25">
      <c r="B3073" s="35" t="s">
        <v>4546</v>
      </c>
    </row>
    <row r="3074" spans="2:2" x14ac:dyDescent="0.25">
      <c r="B3074" s="35" t="s">
        <v>4547</v>
      </c>
    </row>
    <row r="3075" spans="2:2" x14ac:dyDescent="0.25">
      <c r="B3075" s="35" t="s">
        <v>4548</v>
      </c>
    </row>
    <row r="3076" spans="2:2" x14ac:dyDescent="0.25">
      <c r="B3076" s="35" t="s">
        <v>4549</v>
      </c>
    </row>
    <row r="3077" spans="2:2" x14ac:dyDescent="0.25">
      <c r="B3077" s="35" t="s">
        <v>4550</v>
      </c>
    </row>
    <row r="3078" spans="2:2" x14ac:dyDescent="0.25">
      <c r="B3078" s="35" t="s">
        <v>4551</v>
      </c>
    </row>
    <row r="3079" spans="2:2" x14ac:dyDescent="0.25">
      <c r="B3079" s="35" t="s">
        <v>4552</v>
      </c>
    </row>
    <row r="3080" spans="2:2" x14ac:dyDescent="0.25">
      <c r="B3080" s="35" t="s">
        <v>4553</v>
      </c>
    </row>
    <row r="3081" spans="2:2" x14ac:dyDescent="0.25">
      <c r="B3081" s="35" t="s">
        <v>4554</v>
      </c>
    </row>
    <row r="3082" spans="2:2" x14ac:dyDescent="0.25">
      <c r="B3082" s="35" t="s">
        <v>4555</v>
      </c>
    </row>
    <row r="3083" spans="2:2" x14ac:dyDescent="0.25">
      <c r="B3083" s="35" t="s">
        <v>4556</v>
      </c>
    </row>
    <row r="3084" spans="2:2" x14ac:dyDescent="0.25">
      <c r="B3084" s="35" t="s">
        <v>4557</v>
      </c>
    </row>
    <row r="3085" spans="2:2" x14ac:dyDescent="0.25">
      <c r="B3085" s="35" t="s">
        <v>4558</v>
      </c>
    </row>
    <row r="3086" spans="2:2" x14ac:dyDescent="0.25">
      <c r="B3086" s="35" t="s">
        <v>4559</v>
      </c>
    </row>
    <row r="3087" spans="2:2" x14ac:dyDescent="0.25">
      <c r="B3087" s="35" t="s">
        <v>4560</v>
      </c>
    </row>
    <row r="3088" spans="2:2" x14ac:dyDescent="0.25">
      <c r="B3088" s="35" t="s">
        <v>4561</v>
      </c>
    </row>
    <row r="3089" spans="2:2" x14ac:dyDescent="0.25">
      <c r="B3089" s="35" t="s">
        <v>4562</v>
      </c>
    </row>
    <row r="3090" spans="2:2" x14ac:dyDescent="0.25">
      <c r="B3090" s="35" t="s">
        <v>4563</v>
      </c>
    </row>
    <row r="3091" spans="2:2" x14ac:dyDescent="0.25">
      <c r="B3091" s="35" t="s">
        <v>4564</v>
      </c>
    </row>
    <row r="3092" spans="2:2" x14ac:dyDescent="0.25">
      <c r="B3092" s="35" t="s">
        <v>4565</v>
      </c>
    </row>
    <row r="3093" spans="2:2" x14ac:dyDescent="0.25">
      <c r="B3093" s="35" t="s">
        <v>4566</v>
      </c>
    </row>
    <row r="3094" spans="2:2" x14ac:dyDescent="0.25">
      <c r="B3094" s="35" t="s">
        <v>4567</v>
      </c>
    </row>
    <row r="3095" spans="2:2" x14ac:dyDescent="0.25">
      <c r="B3095" s="35" t="s">
        <v>4568</v>
      </c>
    </row>
    <row r="3096" spans="2:2" x14ac:dyDescent="0.25">
      <c r="B3096" s="35" t="s">
        <v>4569</v>
      </c>
    </row>
    <row r="3097" spans="2:2" x14ac:dyDescent="0.25">
      <c r="B3097" s="35" t="s">
        <v>4570</v>
      </c>
    </row>
    <row r="3098" spans="2:2" x14ac:dyDescent="0.25">
      <c r="B3098" s="35" t="s">
        <v>4571</v>
      </c>
    </row>
    <row r="3099" spans="2:2" x14ac:dyDescent="0.25">
      <c r="B3099" s="35" t="s">
        <v>4572</v>
      </c>
    </row>
    <row r="3100" spans="2:2" x14ac:dyDescent="0.25">
      <c r="B3100" s="35" t="s">
        <v>4573</v>
      </c>
    </row>
    <row r="3101" spans="2:2" x14ac:dyDescent="0.25">
      <c r="B3101" s="35" t="s">
        <v>4574</v>
      </c>
    </row>
    <row r="3102" spans="2:2" x14ac:dyDescent="0.25">
      <c r="B3102" s="35" t="s">
        <v>4575</v>
      </c>
    </row>
    <row r="3103" spans="2:2" x14ac:dyDescent="0.25">
      <c r="B3103" s="35" t="s">
        <v>4576</v>
      </c>
    </row>
    <row r="3104" spans="2:2" x14ac:dyDescent="0.25">
      <c r="B3104" s="35" t="s">
        <v>4577</v>
      </c>
    </row>
    <row r="3105" spans="2:2" x14ac:dyDescent="0.25">
      <c r="B3105" s="35" t="s">
        <v>4578</v>
      </c>
    </row>
    <row r="3106" spans="2:2" x14ac:dyDescent="0.25">
      <c r="B3106" s="35" t="s">
        <v>4579</v>
      </c>
    </row>
    <row r="3107" spans="2:2" x14ac:dyDescent="0.25">
      <c r="B3107" s="35" t="s">
        <v>4580</v>
      </c>
    </row>
    <row r="3108" spans="2:2" x14ac:dyDescent="0.25">
      <c r="B3108" s="35" t="s">
        <v>4581</v>
      </c>
    </row>
    <row r="3109" spans="2:2" x14ac:dyDescent="0.25">
      <c r="B3109" s="35" t="s">
        <v>4582</v>
      </c>
    </row>
    <row r="3110" spans="2:2" x14ac:dyDescent="0.25">
      <c r="B3110" s="35" t="s">
        <v>4583</v>
      </c>
    </row>
    <row r="3111" spans="2:2" x14ac:dyDescent="0.25">
      <c r="B3111" s="35" t="s">
        <v>4584</v>
      </c>
    </row>
    <row r="3112" spans="2:2" x14ac:dyDescent="0.25">
      <c r="B3112" s="35" t="s">
        <v>4585</v>
      </c>
    </row>
    <row r="3113" spans="2:2" x14ac:dyDescent="0.25">
      <c r="B3113" s="35" t="s">
        <v>4586</v>
      </c>
    </row>
    <row r="3114" spans="2:2" x14ac:dyDescent="0.25">
      <c r="B3114" s="35" t="s">
        <v>4587</v>
      </c>
    </row>
    <row r="3115" spans="2:2" x14ac:dyDescent="0.25">
      <c r="B3115" s="35" t="s">
        <v>4588</v>
      </c>
    </row>
    <row r="3116" spans="2:2" x14ac:dyDescent="0.25">
      <c r="B3116" s="35" t="s">
        <v>4589</v>
      </c>
    </row>
    <row r="3117" spans="2:2" x14ac:dyDescent="0.25">
      <c r="B3117" s="35" t="s">
        <v>4590</v>
      </c>
    </row>
    <row r="3118" spans="2:2" x14ac:dyDescent="0.25">
      <c r="B3118" s="35" t="s">
        <v>4591</v>
      </c>
    </row>
    <row r="3119" spans="2:2" x14ac:dyDescent="0.25">
      <c r="B3119" s="35" t="s">
        <v>4592</v>
      </c>
    </row>
    <row r="3120" spans="2:2" x14ac:dyDescent="0.25">
      <c r="B3120" s="35" t="s">
        <v>4593</v>
      </c>
    </row>
    <row r="3121" spans="2:2" x14ac:dyDescent="0.25">
      <c r="B3121" s="35" t="s">
        <v>4594</v>
      </c>
    </row>
    <row r="3122" spans="2:2" x14ac:dyDescent="0.25">
      <c r="B3122" s="35" t="s">
        <v>4595</v>
      </c>
    </row>
    <row r="3123" spans="2:2" x14ac:dyDescent="0.25">
      <c r="B3123" s="35" t="s">
        <v>4596</v>
      </c>
    </row>
    <row r="3124" spans="2:2" x14ac:dyDescent="0.25">
      <c r="B3124" s="35" t="s">
        <v>4597</v>
      </c>
    </row>
    <row r="3125" spans="2:2" x14ac:dyDescent="0.25">
      <c r="B3125" s="35" t="s">
        <v>4598</v>
      </c>
    </row>
    <row r="3126" spans="2:2" x14ac:dyDescent="0.25">
      <c r="B3126" s="35" t="s">
        <v>4599</v>
      </c>
    </row>
    <row r="3127" spans="2:2" x14ac:dyDescent="0.25">
      <c r="B3127" s="35" t="s">
        <v>4600</v>
      </c>
    </row>
    <row r="3128" spans="2:2" x14ac:dyDescent="0.25">
      <c r="B3128" s="35" t="s">
        <v>4601</v>
      </c>
    </row>
    <row r="3129" spans="2:2" x14ac:dyDescent="0.25">
      <c r="B3129" s="35" t="s">
        <v>4602</v>
      </c>
    </row>
    <row r="3130" spans="2:2" x14ac:dyDescent="0.25">
      <c r="B3130" s="35" t="s">
        <v>4603</v>
      </c>
    </row>
    <row r="3131" spans="2:2" x14ac:dyDescent="0.25">
      <c r="B3131" s="35" t="s">
        <v>4604</v>
      </c>
    </row>
    <row r="3132" spans="2:2" x14ac:dyDescent="0.25">
      <c r="B3132" s="35" t="s">
        <v>4605</v>
      </c>
    </row>
    <row r="3133" spans="2:2" x14ac:dyDescent="0.25">
      <c r="B3133" s="35" t="s">
        <v>4606</v>
      </c>
    </row>
    <row r="3134" spans="2:2" x14ac:dyDescent="0.25">
      <c r="B3134" s="35" t="s">
        <v>4607</v>
      </c>
    </row>
    <row r="3135" spans="2:2" x14ac:dyDescent="0.25">
      <c r="B3135" s="35" t="s">
        <v>4608</v>
      </c>
    </row>
    <row r="3136" spans="2:2" x14ac:dyDescent="0.25">
      <c r="B3136" s="35" t="s">
        <v>4609</v>
      </c>
    </row>
    <row r="3137" spans="2:2" x14ac:dyDescent="0.25">
      <c r="B3137" s="35" t="s">
        <v>4610</v>
      </c>
    </row>
    <row r="3138" spans="2:2" x14ac:dyDescent="0.25">
      <c r="B3138" s="35" t="s">
        <v>4611</v>
      </c>
    </row>
    <row r="3139" spans="2:2" x14ac:dyDescent="0.25">
      <c r="B3139" s="35" t="s">
        <v>4612</v>
      </c>
    </row>
    <row r="3140" spans="2:2" x14ac:dyDescent="0.25">
      <c r="B3140" s="35" t="s">
        <v>4613</v>
      </c>
    </row>
    <row r="3141" spans="2:2" x14ac:dyDescent="0.25">
      <c r="B3141" s="35" t="s">
        <v>4614</v>
      </c>
    </row>
    <row r="3142" spans="2:2" x14ac:dyDescent="0.25">
      <c r="B3142" s="35" t="s">
        <v>4615</v>
      </c>
    </row>
    <row r="3143" spans="2:2" x14ac:dyDescent="0.25">
      <c r="B3143" s="35" t="s">
        <v>4616</v>
      </c>
    </row>
    <row r="3144" spans="2:2" x14ac:dyDescent="0.25">
      <c r="B3144" s="35" t="s">
        <v>4617</v>
      </c>
    </row>
    <row r="3145" spans="2:2" x14ac:dyDescent="0.25">
      <c r="B3145" s="35" t="s">
        <v>4618</v>
      </c>
    </row>
    <row r="3146" spans="2:2" x14ac:dyDescent="0.25">
      <c r="B3146" s="35" t="s">
        <v>4619</v>
      </c>
    </row>
    <row r="3147" spans="2:2" x14ac:dyDescent="0.25">
      <c r="B3147" s="35" t="s">
        <v>4620</v>
      </c>
    </row>
    <row r="3148" spans="2:2" x14ac:dyDescent="0.25">
      <c r="B3148" s="35" t="s">
        <v>4621</v>
      </c>
    </row>
    <row r="3149" spans="2:2" x14ac:dyDescent="0.25">
      <c r="B3149" s="35" t="s">
        <v>4622</v>
      </c>
    </row>
    <row r="3150" spans="2:2" x14ac:dyDescent="0.25">
      <c r="B3150" s="35" t="s">
        <v>4623</v>
      </c>
    </row>
    <row r="3151" spans="2:2" x14ac:dyDescent="0.25">
      <c r="B3151" s="35" t="s">
        <v>4624</v>
      </c>
    </row>
    <row r="3152" spans="2:2" x14ac:dyDescent="0.25">
      <c r="B3152" s="35" t="s">
        <v>4625</v>
      </c>
    </row>
    <row r="3153" spans="2:2" x14ac:dyDescent="0.25">
      <c r="B3153" s="35" t="s">
        <v>4626</v>
      </c>
    </row>
    <row r="3154" spans="2:2" x14ac:dyDescent="0.25">
      <c r="B3154" s="35" t="s">
        <v>4627</v>
      </c>
    </row>
    <row r="3155" spans="2:2" x14ac:dyDescent="0.25">
      <c r="B3155" s="35" t="s">
        <v>4628</v>
      </c>
    </row>
    <row r="3156" spans="2:2" x14ac:dyDescent="0.25">
      <c r="B3156" s="35" t="s">
        <v>4629</v>
      </c>
    </row>
    <row r="3157" spans="2:2" x14ac:dyDescent="0.25">
      <c r="B3157" s="35" t="s">
        <v>4630</v>
      </c>
    </row>
    <row r="3158" spans="2:2" x14ac:dyDescent="0.25">
      <c r="B3158" s="35" t="s">
        <v>4631</v>
      </c>
    </row>
    <row r="3159" spans="2:2" x14ac:dyDescent="0.25">
      <c r="B3159" s="35" t="s">
        <v>4632</v>
      </c>
    </row>
    <row r="3160" spans="2:2" x14ac:dyDescent="0.25">
      <c r="B3160" s="35" t="s">
        <v>4633</v>
      </c>
    </row>
    <row r="3161" spans="2:2" x14ac:dyDescent="0.25">
      <c r="B3161" s="35" t="s">
        <v>4634</v>
      </c>
    </row>
    <row r="3162" spans="2:2" x14ac:dyDescent="0.25">
      <c r="B3162" s="35" t="s">
        <v>4635</v>
      </c>
    </row>
    <row r="3163" spans="2:2" x14ac:dyDescent="0.25">
      <c r="B3163" s="35" t="s">
        <v>4636</v>
      </c>
    </row>
    <row r="3164" spans="2:2" x14ac:dyDescent="0.25">
      <c r="B3164" s="35" t="s">
        <v>4637</v>
      </c>
    </row>
    <row r="3165" spans="2:2" x14ac:dyDescent="0.25">
      <c r="B3165" s="35" t="s">
        <v>4638</v>
      </c>
    </row>
    <row r="3166" spans="2:2" x14ac:dyDescent="0.25">
      <c r="B3166" s="35" t="s">
        <v>4639</v>
      </c>
    </row>
    <row r="3167" spans="2:2" x14ac:dyDescent="0.25">
      <c r="B3167" s="35" t="s">
        <v>4640</v>
      </c>
    </row>
    <row r="3168" spans="2:2" x14ac:dyDescent="0.25">
      <c r="B3168" s="35" t="s">
        <v>4641</v>
      </c>
    </row>
    <row r="3169" spans="2:2" x14ac:dyDescent="0.25">
      <c r="B3169" s="35" t="s">
        <v>4642</v>
      </c>
    </row>
    <row r="3170" spans="2:2" x14ac:dyDescent="0.25">
      <c r="B3170" s="35" t="s">
        <v>4643</v>
      </c>
    </row>
    <row r="3171" spans="2:2" x14ac:dyDescent="0.25">
      <c r="B3171" s="35" t="s">
        <v>4644</v>
      </c>
    </row>
    <row r="3172" spans="2:2" x14ac:dyDescent="0.25">
      <c r="B3172" s="35" t="s">
        <v>4645</v>
      </c>
    </row>
    <row r="3173" spans="2:2" x14ac:dyDescent="0.25">
      <c r="B3173" s="35" t="s">
        <v>4646</v>
      </c>
    </row>
    <row r="3174" spans="2:2" x14ac:dyDescent="0.25">
      <c r="B3174" s="35" t="s">
        <v>4647</v>
      </c>
    </row>
    <row r="3175" spans="2:2" x14ac:dyDescent="0.25">
      <c r="B3175" s="35" t="s">
        <v>4648</v>
      </c>
    </row>
    <row r="3176" spans="2:2" x14ac:dyDescent="0.25">
      <c r="B3176" s="35" t="s">
        <v>4649</v>
      </c>
    </row>
    <row r="3177" spans="2:2" x14ac:dyDescent="0.25">
      <c r="B3177" s="35" t="s">
        <v>4650</v>
      </c>
    </row>
    <row r="3178" spans="2:2" x14ac:dyDescent="0.25">
      <c r="B3178" s="35" t="s">
        <v>4651</v>
      </c>
    </row>
    <row r="3179" spans="2:2" x14ac:dyDescent="0.25">
      <c r="B3179" s="35" t="s">
        <v>4652</v>
      </c>
    </row>
    <row r="3180" spans="2:2" x14ac:dyDescent="0.25">
      <c r="B3180" s="35" t="s">
        <v>4653</v>
      </c>
    </row>
    <row r="3181" spans="2:2" x14ac:dyDescent="0.25">
      <c r="B3181" s="35" t="s">
        <v>4654</v>
      </c>
    </row>
    <row r="3182" spans="2:2" x14ac:dyDescent="0.25">
      <c r="B3182" s="35" t="s">
        <v>4655</v>
      </c>
    </row>
    <row r="3183" spans="2:2" x14ac:dyDescent="0.25">
      <c r="B3183" s="35" t="s">
        <v>4656</v>
      </c>
    </row>
    <row r="3184" spans="2:2" x14ac:dyDescent="0.25">
      <c r="B3184" s="35" t="s">
        <v>4657</v>
      </c>
    </row>
    <row r="3185" spans="2:2" x14ac:dyDescent="0.25">
      <c r="B3185" s="35" t="s">
        <v>4658</v>
      </c>
    </row>
    <row r="3186" spans="2:2" x14ac:dyDescent="0.25">
      <c r="B3186" s="35" t="s">
        <v>4659</v>
      </c>
    </row>
    <row r="3187" spans="2:2" x14ac:dyDescent="0.25">
      <c r="B3187" s="35" t="s">
        <v>4660</v>
      </c>
    </row>
    <row r="3188" spans="2:2" x14ac:dyDescent="0.25">
      <c r="B3188" s="35" t="s">
        <v>4661</v>
      </c>
    </row>
    <row r="3189" spans="2:2" x14ac:dyDescent="0.25">
      <c r="B3189" s="35" t="s">
        <v>4662</v>
      </c>
    </row>
    <row r="3190" spans="2:2" x14ac:dyDescent="0.25">
      <c r="B3190" s="35" t="s">
        <v>4663</v>
      </c>
    </row>
    <row r="3191" spans="2:2" x14ac:dyDescent="0.25">
      <c r="B3191" s="35" t="s">
        <v>4664</v>
      </c>
    </row>
    <row r="3192" spans="2:2" x14ac:dyDescent="0.25">
      <c r="B3192" s="35" t="s">
        <v>4665</v>
      </c>
    </row>
    <row r="3193" spans="2:2" x14ac:dyDescent="0.25">
      <c r="B3193" s="35" t="s">
        <v>4666</v>
      </c>
    </row>
    <row r="3194" spans="2:2" x14ac:dyDescent="0.25">
      <c r="B3194" s="35" t="s">
        <v>4667</v>
      </c>
    </row>
    <row r="3195" spans="2:2" x14ac:dyDescent="0.25">
      <c r="B3195" s="35" t="s">
        <v>4668</v>
      </c>
    </row>
    <row r="3196" spans="2:2" x14ac:dyDescent="0.25">
      <c r="B3196" s="35" t="s">
        <v>4669</v>
      </c>
    </row>
    <row r="3197" spans="2:2" x14ac:dyDescent="0.25">
      <c r="B3197" s="35" t="s">
        <v>4670</v>
      </c>
    </row>
    <row r="3198" spans="2:2" x14ac:dyDescent="0.25">
      <c r="B3198" s="35" t="s">
        <v>4671</v>
      </c>
    </row>
    <row r="3199" spans="2:2" x14ac:dyDescent="0.25">
      <c r="B3199" s="35" t="s">
        <v>4672</v>
      </c>
    </row>
    <row r="3200" spans="2:2" x14ac:dyDescent="0.25">
      <c r="B3200" s="35" t="s">
        <v>4673</v>
      </c>
    </row>
    <row r="3201" spans="2:2" x14ac:dyDescent="0.25">
      <c r="B3201" s="35" t="s">
        <v>4674</v>
      </c>
    </row>
    <row r="3202" spans="2:2" x14ac:dyDescent="0.25">
      <c r="B3202" s="35" t="s">
        <v>4675</v>
      </c>
    </row>
    <row r="3203" spans="2:2" x14ac:dyDescent="0.25">
      <c r="B3203" s="35" t="s">
        <v>4676</v>
      </c>
    </row>
    <row r="3204" spans="2:2" x14ac:dyDescent="0.25">
      <c r="B3204" s="35" t="s">
        <v>4677</v>
      </c>
    </row>
    <row r="3205" spans="2:2" x14ac:dyDescent="0.25">
      <c r="B3205" s="35" t="s">
        <v>4678</v>
      </c>
    </row>
    <row r="3206" spans="2:2" x14ac:dyDescent="0.25">
      <c r="B3206" s="35" t="s">
        <v>4679</v>
      </c>
    </row>
    <row r="3207" spans="2:2" x14ac:dyDescent="0.25">
      <c r="B3207" s="35" t="s">
        <v>4680</v>
      </c>
    </row>
    <row r="3208" spans="2:2" x14ac:dyDescent="0.25">
      <c r="B3208" s="35" t="s">
        <v>4681</v>
      </c>
    </row>
    <row r="3209" spans="2:2" x14ac:dyDescent="0.25">
      <c r="B3209" s="35" t="s">
        <v>4682</v>
      </c>
    </row>
    <row r="3210" spans="2:2" x14ac:dyDescent="0.25">
      <c r="B3210" s="35" t="s">
        <v>4683</v>
      </c>
    </row>
    <row r="3211" spans="2:2" x14ac:dyDescent="0.25">
      <c r="B3211" s="35" t="s">
        <v>4684</v>
      </c>
    </row>
    <row r="3212" spans="2:2" x14ac:dyDescent="0.25">
      <c r="B3212" s="35" t="s">
        <v>4685</v>
      </c>
    </row>
    <row r="3213" spans="2:2" x14ac:dyDescent="0.25">
      <c r="B3213" s="35" t="s">
        <v>4686</v>
      </c>
    </row>
    <row r="3214" spans="2:2" x14ac:dyDescent="0.25">
      <c r="B3214" s="35" t="s">
        <v>4687</v>
      </c>
    </row>
    <row r="3215" spans="2:2" x14ac:dyDescent="0.25">
      <c r="B3215" s="35" t="s">
        <v>4688</v>
      </c>
    </row>
    <row r="3216" spans="2:2" x14ac:dyDescent="0.25">
      <c r="B3216" s="35" t="s">
        <v>4689</v>
      </c>
    </row>
    <row r="3217" spans="2:2" x14ac:dyDescent="0.25">
      <c r="B3217" s="35" t="s">
        <v>4690</v>
      </c>
    </row>
    <row r="3218" spans="2:2" x14ac:dyDescent="0.25">
      <c r="B3218" s="35" t="s">
        <v>4691</v>
      </c>
    </row>
    <row r="3219" spans="2:2" x14ac:dyDescent="0.25">
      <c r="B3219" s="35" t="s">
        <v>4692</v>
      </c>
    </row>
    <row r="3220" spans="2:2" x14ac:dyDescent="0.25">
      <c r="B3220" s="35" t="s">
        <v>4693</v>
      </c>
    </row>
    <row r="3221" spans="2:2" x14ac:dyDescent="0.25">
      <c r="B3221" s="35" t="s">
        <v>4694</v>
      </c>
    </row>
    <row r="3222" spans="2:2" x14ac:dyDescent="0.25">
      <c r="B3222" s="35" t="s">
        <v>4695</v>
      </c>
    </row>
    <row r="3223" spans="2:2" x14ac:dyDescent="0.25">
      <c r="B3223" s="35" t="s">
        <v>4696</v>
      </c>
    </row>
    <row r="3224" spans="2:2" x14ac:dyDescent="0.25">
      <c r="B3224" s="35" t="s">
        <v>4697</v>
      </c>
    </row>
    <row r="3225" spans="2:2" x14ac:dyDescent="0.25">
      <c r="B3225" s="35" t="s">
        <v>4698</v>
      </c>
    </row>
    <row r="3226" spans="2:2" x14ac:dyDescent="0.25">
      <c r="B3226" s="35" t="s">
        <v>4699</v>
      </c>
    </row>
    <row r="3227" spans="2:2" x14ac:dyDescent="0.25">
      <c r="B3227" s="35" t="s">
        <v>4700</v>
      </c>
    </row>
    <row r="3228" spans="2:2" x14ac:dyDescent="0.25">
      <c r="B3228" s="35" t="s">
        <v>4701</v>
      </c>
    </row>
    <row r="3229" spans="2:2" x14ac:dyDescent="0.25">
      <c r="B3229" s="35" t="s">
        <v>4702</v>
      </c>
    </row>
    <row r="3230" spans="2:2" x14ac:dyDescent="0.25">
      <c r="B3230" s="35" t="s">
        <v>4703</v>
      </c>
    </row>
    <row r="3231" spans="2:2" x14ac:dyDescent="0.25">
      <c r="B3231" s="35" t="s">
        <v>4704</v>
      </c>
    </row>
    <row r="3232" spans="2:2" x14ac:dyDescent="0.25">
      <c r="B3232" s="35" t="s">
        <v>4705</v>
      </c>
    </row>
    <row r="3233" spans="2:2" x14ac:dyDescent="0.25">
      <c r="B3233" s="35" t="s">
        <v>4706</v>
      </c>
    </row>
    <row r="3234" spans="2:2" x14ac:dyDescent="0.25">
      <c r="B3234" s="35" t="s">
        <v>4707</v>
      </c>
    </row>
    <row r="3235" spans="2:2" x14ac:dyDescent="0.25">
      <c r="B3235" s="35" t="s">
        <v>4708</v>
      </c>
    </row>
    <row r="3236" spans="2:2" x14ac:dyDescent="0.25">
      <c r="B3236" s="35" t="s">
        <v>4709</v>
      </c>
    </row>
    <row r="3237" spans="2:2" x14ac:dyDescent="0.25">
      <c r="B3237" s="35" t="s">
        <v>4710</v>
      </c>
    </row>
    <row r="3238" spans="2:2" x14ac:dyDescent="0.25">
      <c r="B3238" s="35" t="s">
        <v>4711</v>
      </c>
    </row>
    <row r="3239" spans="2:2" x14ac:dyDescent="0.25">
      <c r="B3239" s="35" t="s">
        <v>4712</v>
      </c>
    </row>
    <row r="3240" spans="2:2" x14ac:dyDescent="0.25">
      <c r="B3240" s="35" t="s">
        <v>4713</v>
      </c>
    </row>
    <row r="3241" spans="2:2" x14ac:dyDescent="0.25">
      <c r="B3241" s="35" t="s">
        <v>4714</v>
      </c>
    </row>
    <row r="3242" spans="2:2" x14ac:dyDescent="0.25">
      <c r="B3242" s="35" t="s">
        <v>4715</v>
      </c>
    </row>
    <row r="3243" spans="2:2" x14ac:dyDescent="0.25">
      <c r="B3243" s="35" t="s">
        <v>4716</v>
      </c>
    </row>
    <row r="3244" spans="2:2" x14ac:dyDescent="0.25">
      <c r="B3244" s="35" t="s">
        <v>4717</v>
      </c>
    </row>
    <row r="3245" spans="2:2" x14ac:dyDescent="0.25">
      <c r="B3245" s="35" t="s">
        <v>4718</v>
      </c>
    </row>
    <row r="3246" spans="2:2" x14ac:dyDescent="0.25">
      <c r="B3246" s="35" t="s">
        <v>4719</v>
      </c>
    </row>
    <row r="3247" spans="2:2" x14ac:dyDescent="0.25">
      <c r="B3247" s="35" t="s">
        <v>4720</v>
      </c>
    </row>
    <row r="3248" spans="2:2" x14ac:dyDescent="0.25">
      <c r="B3248" s="35" t="s">
        <v>4721</v>
      </c>
    </row>
    <row r="3249" spans="2:2" x14ac:dyDescent="0.25">
      <c r="B3249" s="35" t="s">
        <v>4722</v>
      </c>
    </row>
    <row r="3250" spans="2:2" x14ac:dyDescent="0.25">
      <c r="B3250" s="35" t="s">
        <v>4723</v>
      </c>
    </row>
    <row r="3251" spans="2:2" x14ac:dyDescent="0.25">
      <c r="B3251" s="35" t="s">
        <v>4724</v>
      </c>
    </row>
    <row r="3252" spans="2:2" x14ac:dyDescent="0.25">
      <c r="B3252" s="35" t="s">
        <v>4725</v>
      </c>
    </row>
    <row r="3253" spans="2:2" x14ac:dyDescent="0.25">
      <c r="B3253" s="35" t="s">
        <v>4726</v>
      </c>
    </row>
    <row r="3254" spans="2:2" x14ac:dyDescent="0.25">
      <c r="B3254" s="35" t="s">
        <v>4727</v>
      </c>
    </row>
    <row r="3255" spans="2:2" x14ac:dyDescent="0.25">
      <c r="B3255" s="35" t="s">
        <v>4728</v>
      </c>
    </row>
    <row r="3256" spans="2:2" x14ac:dyDescent="0.25">
      <c r="B3256" s="35" t="s">
        <v>4729</v>
      </c>
    </row>
    <row r="3257" spans="2:2" x14ac:dyDescent="0.25">
      <c r="B3257" s="35" t="s">
        <v>4730</v>
      </c>
    </row>
    <row r="3258" spans="2:2" x14ac:dyDescent="0.25">
      <c r="B3258" s="35" t="s">
        <v>4731</v>
      </c>
    </row>
    <row r="3259" spans="2:2" x14ac:dyDescent="0.25">
      <c r="B3259" s="35" t="s">
        <v>4732</v>
      </c>
    </row>
    <row r="3260" spans="2:2" x14ac:dyDescent="0.25">
      <c r="B3260" s="35" t="s">
        <v>4733</v>
      </c>
    </row>
    <row r="3261" spans="2:2" x14ac:dyDescent="0.25">
      <c r="B3261" s="35" t="s">
        <v>4734</v>
      </c>
    </row>
    <row r="3262" spans="2:2" x14ac:dyDescent="0.25">
      <c r="B3262" s="35" t="s">
        <v>4735</v>
      </c>
    </row>
    <row r="3263" spans="2:2" x14ac:dyDescent="0.25">
      <c r="B3263" s="35" t="s">
        <v>4736</v>
      </c>
    </row>
    <row r="3264" spans="2:2" x14ac:dyDescent="0.25">
      <c r="B3264" s="35" t="s">
        <v>4737</v>
      </c>
    </row>
    <row r="3265" spans="2:2" x14ac:dyDescent="0.25">
      <c r="B3265" s="35" t="s">
        <v>4738</v>
      </c>
    </row>
    <row r="3266" spans="2:2" x14ac:dyDescent="0.25">
      <c r="B3266" s="35" t="s">
        <v>4739</v>
      </c>
    </row>
    <row r="3267" spans="2:2" x14ac:dyDescent="0.25">
      <c r="B3267" s="35" t="s">
        <v>4740</v>
      </c>
    </row>
    <row r="3268" spans="2:2" x14ac:dyDescent="0.25">
      <c r="B3268" s="35" t="s">
        <v>4741</v>
      </c>
    </row>
    <row r="3269" spans="2:2" x14ac:dyDescent="0.25">
      <c r="B3269" s="35" t="s">
        <v>4742</v>
      </c>
    </row>
    <row r="3270" spans="2:2" x14ac:dyDescent="0.25">
      <c r="B3270" s="35" t="s">
        <v>4743</v>
      </c>
    </row>
    <row r="3271" spans="2:2" x14ac:dyDescent="0.25">
      <c r="B3271" s="35" t="s">
        <v>4744</v>
      </c>
    </row>
    <row r="3272" spans="2:2" x14ac:dyDescent="0.25">
      <c r="B3272" s="35" t="s">
        <v>4745</v>
      </c>
    </row>
    <row r="3273" spans="2:2" x14ac:dyDescent="0.25">
      <c r="B3273" s="35" t="s">
        <v>4746</v>
      </c>
    </row>
    <row r="3274" spans="2:2" x14ac:dyDescent="0.25">
      <c r="B3274" s="35" t="s">
        <v>4747</v>
      </c>
    </row>
    <row r="3275" spans="2:2" x14ac:dyDescent="0.25">
      <c r="B3275" s="35" t="s">
        <v>4748</v>
      </c>
    </row>
    <row r="3276" spans="2:2" x14ac:dyDescent="0.25">
      <c r="B3276" s="35" t="s">
        <v>4749</v>
      </c>
    </row>
    <row r="3277" spans="2:2" x14ac:dyDescent="0.25">
      <c r="B3277" s="35" t="s">
        <v>4750</v>
      </c>
    </row>
    <row r="3278" spans="2:2" x14ac:dyDescent="0.25">
      <c r="B3278" s="35" t="s">
        <v>4751</v>
      </c>
    </row>
    <row r="3279" spans="2:2" x14ac:dyDescent="0.25">
      <c r="B3279" s="35" t="s">
        <v>4752</v>
      </c>
    </row>
    <row r="3280" spans="2:2" x14ac:dyDescent="0.25">
      <c r="B3280" s="35" t="s">
        <v>4753</v>
      </c>
    </row>
    <row r="3281" spans="2:2" x14ac:dyDescent="0.25">
      <c r="B3281" s="35" t="s">
        <v>4754</v>
      </c>
    </row>
    <row r="3282" spans="2:2" x14ac:dyDescent="0.25">
      <c r="B3282" s="35" t="s">
        <v>4755</v>
      </c>
    </row>
    <row r="3283" spans="2:2" x14ac:dyDescent="0.25">
      <c r="B3283" s="35" t="s">
        <v>4756</v>
      </c>
    </row>
    <row r="3284" spans="2:2" x14ac:dyDescent="0.25">
      <c r="B3284" s="35" t="s">
        <v>4757</v>
      </c>
    </row>
    <row r="3285" spans="2:2" x14ac:dyDescent="0.25">
      <c r="B3285" s="35" t="s">
        <v>4758</v>
      </c>
    </row>
    <row r="3286" spans="2:2" x14ac:dyDescent="0.25">
      <c r="B3286" s="35" t="s">
        <v>4759</v>
      </c>
    </row>
    <row r="3287" spans="2:2" x14ac:dyDescent="0.25">
      <c r="B3287" s="35" t="s">
        <v>4760</v>
      </c>
    </row>
    <row r="3288" spans="2:2" x14ac:dyDescent="0.25">
      <c r="B3288" s="35" t="s">
        <v>4761</v>
      </c>
    </row>
    <row r="3289" spans="2:2" x14ac:dyDescent="0.25">
      <c r="B3289" s="35" t="s">
        <v>4762</v>
      </c>
    </row>
    <row r="3290" spans="2:2" x14ac:dyDescent="0.25">
      <c r="B3290" s="35" t="s">
        <v>4763</v>
      </c>
    </row>
    <row r="3291" spans="2:2" x14ac:dyDescent="0.25">
      <c r="B3291" s="35" t="s">
        <v>4764</v>
      </c>
    </row>
    <row r="3292" spans="2:2" x14ac:dyDescent="0.25">
      <c r="B3292" s="35" t="s">
        <v>4765</v>
      </c>
    </row>
    <row r="3293" spans="2:2" x14ac:dyDescent="0.25">
      <c r="B3293" s="35" t="s">
        <v>4766</v>
      </c>
    </row>
    <row r="3294" spans="2:2" x14ac:dyDescent="0.25">
      <c r="B3294" s="35" t="s">
        <v>4767</v>
      </c>
    </row>
    <row r="3295" spans="2:2" x14ac:dyDescent="0.25">
      <c r="B3295" s="35" t="s">
        <v>4768</v>
      </c>
    </row>
    <row r="3296" spans="2:2" x14ac:dyDescent="0.25">
      <c r="B3296" s="35" t="s">
        <v>4769</v>
      </c>
    </row>
    <row r="3297" spans="2:2" x14ac:dyDescent="0.25">
      <c r="B3297" s="35" t="s">
        <v>4770</v>
      </c>
    </row>
    <row r="3298" spans="2:2" x14ac:dyDescent="0.25">
      <c r="B3298" s="35" t="s">
        <v>4771</v>
      </c>
    </row>
    <row r="3299" spans="2:2" x14ac:dyDescent="0.25">
      <c r="B3299" s="35" t="s">
        <v>4772</v>
      </c>
    </row>
    <row r="3300" spans="2:2" x14ac:dyDescent="0.25">
      <c r="B3300" s="35" t="s">
        <v>4773</v>
      </c>
    </row>
    <row r="3301" spans="2:2" x14ac:dyDescent="0.25">
      <c r="B3301" s="35" t="s">
        <v>4774</v>
      </c>
    </row>
    <row r="3302" spans="2:2" x14ac:dyDescent="0.25">
      <c r="B3302" s="35" t="s">
        <v>4775</v>
      </c>
    </row>
    <row r="3303" spans="2:2" x14ac:dyDescent="0.25">
      <c r="B3303" s="35" t="s">
        <v>4776</v>
      </c>
    </row>
    <row r="3304" spans="2:2" x14ac:dyDescent="0.25">
      <c r="B3304" s="35" t="s">
        <v>4777</v>
      </c>
    </row>
    <row r="3305" spans="2:2" x14ac:dyDescent="0.25">
      <c r="B3305" s="35" t="s">
        <v>4778</v>
      </c>
    </row>
    <row r="3306" spans="2:2" x14ac:dyDescent="0.25">
      <c r="B3306" s="35" t="s">
        <v>4779</v>
      </c>
    </row>
    <row r="3307" spans="2:2" x14ac:dyDescent="0.25">
      <c r="B3307" s="35" t="s">
        <v>4780</v>
      </c>
    </row>
    <row r="3308" spans="2:2" x14ac:dyDescent="0.25">
      <c r="B3308" s="35" t="s">
        <v>4781</v>
      </c>
    </row>
    <row r="3309" spans="2:2" x14ac:dyDescent="0.25">
      <c r="B3309" s="35" t="s">
        <v>4782</v>
      </c>
    </row>
    <row r="3310" spans="2:2" x14ac:dyDescent="0.25">
      <c r="B3310" s="35" t="s">
        <v>4783</v>
      </c>
    </row>
    <row r="3311" spans="2:2" x14ac:dyDescent="0.25">
      <c r="B3311" s="35" t="s">
        <v>4784</v>
      </c>
    </row>
    <row r="3312" spans="2:2" x14ac:dyDescent="0.25">
      <c r="B3312" s="35" t="s">
        <v>4785</v>
      </c>
    </row>
    <row r="3313" spans="2:2" x14ac:dyDescent="0.25">
      <c r="B3313" s="35" t="s">
        <v>4786</v>
      </c>
    </row>
    <row r="3314" spans="2:2" x14ac:dyDescent="0.25">
      <c r="B3314" s="35" t="s">
        <v>4787</v>
      </c>
    </row>
    <row r="3315" spans="2:2" x14ac:dyDescent="0.25">
      <c r="B3315" s="35" t="s">
        <v>4788</v>
      </c>
    </row>
    <row r="3316" spans="2:2" x14ac:dyDescent="0.25">
      <c r="B3316" s="35" t="s">
        <v>4789</v>
      </c>
    </row>
    <row r="3317" spans="2:2" x14ac:dyDescent="0.25">
      <c r="B3317" s="35" t="s">
        <v>4790</v>
      </c>
    </row>
    <row r="3318" spans="2:2" x14ac:dyDescent="0.25">
      <c r="B3318" s="35" t="s">
        <v>4791</v>
      </c>
    </row>
    <row r="3319" spans="2:2" x14ac:dyDescent="0.25">
      <c r="B3319" s="35" t="s">
        <v>4792</v>
      </c>
    </row>
    <row r="3320" spans="2:2" x14ac:dyDescent="0.25">
      <c r="B3320" s="35" t="s">
        <v>4793</v>
      </c>
    </row>
    <row r="3321" spans="2:2" x14ac:dyDescent="0.25">
      <c r="B3321" s="35" t="s">
        <v>4794</v>
      </c>
    </row>
    <row r="3322" spans="2:2" x14ac:dyDescent="0.25">
      <c r="B3322" s="35" t="s">
        <v>4795</v>
      </c>
    </row>
    <row r="3323" spans="2:2" x14ac:dyDescent="0.25">
      <c r="B3323" s="35" t="s">
        <v>4796</v>
      </c>
    </row>
    <row r="3324" spans="2:2" x14ac:dyDescent="0.25">
      <c r="B3324" s="35" t="s">
        <v>4797</v>
      </c>
    </row>
    <row r="3325" spans="2:2" x14ac:dyDescent="0.25">
      <c r="B3325" s="35" t="s">
        <v>4798</v>
      </c>
    </row>
    <row r="3326" spans="2:2" x14ac:dyDescent="0.25">
      <c r="B3326" s="35" t="s">
        <v>4799</v>
      </c>
    </row>
    <row r="3327" spans="2:2" x14ac:dyDescent="0.25">
      <c r="B3327" s="35" t="s">
        <v>4800</v>
      </c>
    </row>
    <row r="3328" spans="2:2" x14ac:dyDescent="0.25">
      <c r="B3328" s="35" t="s">
        <v>4801</v>
      </c>
    </row>
    <row r="3329" spans="2:2" x14ac:dyDescent="0.25">
      <c r="B3329" s="35" t="s">
        <v>4802</v>
      </c>
    </row>
    <row r="3330" spans="2:2" x14ac:dyDescent="0.25">
      <c r="B3330" s="35" t="s">
        <v>4803</v>
      </c>
    </row>
    <row r="3331" spans="2:2" x14ac:dyDescent="0.25">
      <c r="B3331" s="35" t="s">
        <v>4804</v>
      </c>
    </row>
    <row r="3332" spans="2:2" x14ac:dyDescent="0.25">
      <c r="B3332" s="35" t="s">
        <v>4805</v>
      </c>
    </row>
    <row r="3333" spans="2:2" x14ac:dyDescent="0.25">
      <c r="B3333" s="35" t="s">
        <v>4806</v>
      </c>
    </row>
    <row r="3334" spans="2:2" x14ac:dyDescent="0.25">
      <c r="B3334" s="35" t="s">
        <v>4807</v>
      </c>
    </row>
    <row r="3335" spans="2:2" x14ac:dyDescent="0.25">
      <c r="B3335" s="35" t="s">
        <v>4808</v>
      </c>
    </row>
    <row r="3336" spans="2:2" x14ac:dyDescent="0.25">
      <c r="B3336" s="35" t="s">
        <v>4809</v>
      </c>
    </row>
    <row r="3337" spans="2:2" x14ac:dyDescent="0.25">
      <c r="B3337" s="35" t="s">
        <v>4810</v>
      </c>
    </row>
    <row r="3338" spans="2:2" x14ac:dyDescent="0.25">
      <c r="B3338" s="35" t="s">
        <v>4811</v>
      </c>
    </row>
    <row r="3339" spans="2:2" x14ac:dyDescent="0.25">
      <c r="B3339" s="35" t="s">
        <v>4812</v>
      </c>
    </row>
    <row r="3340" spans="2:2" x14ac:dyDescent="0.25">
      <c r="B3340" s="35" t="s">
        <v>4813</v>
      </c>
    </row>
    <row r="3341" spans="2:2" x14ac:dyDescent="0.25">
      <c r="B3341" s="35" t="s">
        <v>4814</v>
      </c>
    </row>
    <row r="3342" spans="2:2" x14ac:dyDescent="0.25">
      <c r="B3342" s="35" t="s">
        <v>4815</v>
      </c>
    </row>
    <row r="3343" spans="2:2" x14ac:dyDescent="0.25">
      <c r="B3343" s="35" t="s">
        <v>4816</v>
      </c>
    </row>
    <row r="3344" spans="2:2" x14ac:dyDescent="0.25">
      <c r="B3344" s="35" t="s">
        <v>4817</v>
      </c>
    </row>
    <row r="3345" spans="2:2" x14ac:dyDescent="0.25">
      <c r="B3345" s="35" t="s">
        <v>4818</v>
      </c>
    </row>
    <row r="3346" spans="2:2" x14ac:dyDescent="0.25">
      <c r="B3346" s="35" t="s">
        <v>4819</v>
      </c>
    </row>
    <row r="3347" spans="2:2" x14ac:dyDescent="0.25">
      <c r="B3347" s="35" t="s">
        <v>4820</v>
      </c>
    </row>
    <row r="3348" spans="2:2" x14ac:dyDescent="0.25">
      <c r="B3348" s="35" t="s">
        <v>4821</v>
      </c>
    </row>
    <row r="3349" spans="2:2" x14ac:dyDescent="0.25">
      <c r="B3349" s="35" t="s">
        <v>4822</v>
      </c>
    </row>
    <row r="3350" spans="2:2" x14ac:dyDescent="0.25">
      <c r="B3350" s="35" t="s">
        <v>4823</v>
      </c>
    </row>
    <row r="3351" spans="2:2" x14ac:dyDescent="0.25">
      <c r="B3351" s="35" t="s">
        <v>4824</v>
      </c>
    </row>
    <row r="3352" spans="2:2" x14ac:dyDescent="0.25">
      <c r="B3352" s="35" t="s">
        <v>4825</v>
      </c>
    </row>
    <row r="3353" spans="2:2" x14ac:dyDescent="0.25">
      <c r="B3353" s="35" t="s">
        <v>4826</v>
      </c>
    </row>
    <row r="3354" spans="2:2" x14ac:dyDescent="0.25">
      <c r="B3354" s="35" t="s">
        <v>4827</v>
      </c>
    </row>
    <row r="3355" spans="2:2" x14ac:dyDescent="0.25">
      <c r="B3355" s="35" t="s">
        <v>4828</v>
      </c>
    </row>
    <row r="3356" spans="2:2" x14ac:dyDescent="0.25">
      <c r="B3356" s="35" t="s">
        <v>4829</v>
      </c>
    </row>
    <row r="3357" spans="2:2" x14ac:dyDescent="0.25">
      <c r="B3357" s="35" t="s">
        <v>4830</v>
      </c>
    </row>
    <row r="3358" spans="2:2" x14ac:dyDescent="0.25">
      <c r="B3358" s="35" t="s">
        <v>4831</v>
      </c>
    </row>
    <row r="3359" spans="2:2" x14ac:dyDescent="0.25">
      <c r="B3359" s="35" t="s">
        <v>4832</v>
      </c>
    </row>
    <row r="3360" spans="2:2" x14ac:dyDescent="0.25">
      <c r="B3360" s="35" t="s">
        <v>4833</v>
      </c>
    </row>
    <row r="3361" spans="2:2" x14ac:dyDescent="0.25">
      <c r="B3361" s="35" t="s">
        <v>4834</v>
      </c>
    </row>
    <row r="3362" spans="2:2" x14ac:dyDescent="0.25">
      <c r="B3362" s="35" t="s">
        <v>4835</v>
      </c>
    </row>
    <row r="3363" spans="2:2" x14ac:dyDescent="0.25">
      <c r="B3363" s="35" t="s">
        <v>4836</v>
      </c>
    </row>
    <row r="3364" spans="2:2" x14ac:dyDescent="0.25">
      <c r="B3364" s="35" t="s">
        <v>4837</v>
      </c>
    </row>
    <row r="3365" spans="2:2" x14ac:dyDescent="0.25">
      <c r="B3365" s="35" t="s">
        <v>4838</v>
      </c>
    </row>
    <row r="3366" spans="2:2" x14ac:dyDescent="0.25">
      <c r="B3366" s="35" t="s">
        <v>4839</v>
      </c>
    </row>
    <row r="3367" spans="2:2" x14ac:dyDescent="0.25">
      <c r="B3367" s="35" t="s">
        <v>4840</v>
      </c>
    </row>
    <row r="3368" spans="2:2" x14ac:dyDescent="0.25">
      <c r="B3368" s="35" t="s">
        <v>4841</v>
      </c>
    </row>
    <row r="3369" spans="2:2" x14ac:dyDescent="0.25">
      <c r="B3369" s="35" t="s">
        <v>4842</v>
      </c>
    </row>
    <row r="3370" spans="2:2" x14ac:dyDescent="0.25">
      <c r="B3370" s="35" t="s">
        <v>4843</v>
      </c>
    </row>
    <row r="3371" spans="2:2" x14ac:dyDescent="0.25">
      <c r="B3371" s="35" t="s">
        <v>4844</v>
      </c>
    </row>
    <row r="3372" spans="2:2" x14ac:dyDescent="0.25">
      <c r="B3372" s="35" t="s">
        <v>4845</v>
      </c>
    </row>
    <row r="3373" spans="2:2" x14ac:dyDescent="0.25">
      <c r="B3373" s="35" t="s">
        <v>4846</v>
      </c>
    </row>
    <row r="3374" spans="2:2" x14ac:dyDescent="0.25">
      <c r="B3374" s="35" t="s">
        <v>4847</v>
      </c>
    </row>
    <row r="3375" spans="2:2" x14ac:dyDescent="0.25">
      <c r="B3375" s="35" t="s">
        <v>4848</v>
      </c>
    </row>
    <row r="3376" spans="2:2" x14ac:dyDescent="0.25">
      <c r="B3376" s="35" t="s">
        <v>4849</v>
      </c>
    </row>
    <row r="3377" spans="2:2" x14ac:dyDescent="0.25">
      <c r="B3377" s="35" t="s">
        <v>4850</v>
      </c>
    </row>
    <row r="3378" spans="2:2" x14ac:dyDescent="0.25">
      <c r="B3378" s="35" t="s">
        <v>4851</v>
      </c>
    </row>
    <row r="3379" spans="2:2" x14ac:dyDescent="0.25">
      <c r="B3379" s="35" t="s">
        <v>4852</v>
      </c>
    </row>
    <row r="3380" spans="2:2" x14ac:dyDescent="0.25">
      <c r="B3380" s="35" t="s">
        <v>4853</v>
      </c>
    </row>
    <row r="3381" spans="2:2" x14ac:dyDescent="0.25">
      <c r="B3381" s="35" t="s">
        <v>4854</v>
      </c>
    </row>
    <row r="3382" spans="2:2" x14ac:dyDescent="0.25">
      <c r="B3382" s="35" t="s">
        <v>4855</v>
      </c>
    </row>
    <row r="3383" spans="2:2" x14ac:dyDescent="0.25">
      <c r="B3383" s="35" t="s">
        <v>4856</v>
      </c>
    </row>
    <row r="3384" spans="2:2" x14ac:dyDescent="0.25">
      <c r="B3384" s="35" t="s">
        <v>4857</v>
      </c>
    </row>
    <row r="3385" spans="2:2" x14ac:dyDescent="0.25">
      <c r="B3385" s="35" t="s">
        <v>4858</v>
      </c>
    </row>
    <row r="3386" spans="2:2" x14ac:dyDescent="0.25">
      <c r="B3386" s="35" t="s">
        <v>4859</v>
      </c>
    </row>
    <row r="3387" spans="2:2" x14ac:dyDescent="0.25">
      <c r="B3387" s="35" t="s">
        <v>4860</v>
      </c>
    </row>
    <row r="3388" spans="2:2" x14ac:dyDescent="0.25">
      <c r="B3388" s="35" t="s">
        <v>4861</v>
      </c>
    </row>
    <row r="3389" spans="2:2" x14ac:dyDescent="0.25">
      <c r="B3389" s="35" t="s">
        <v>4862</v>
      </c>
    </row>
    <row r="3390" spans="2:2" x14ac:dyDescent="0.25">
      <c r="B3390" s="35" t="s">
        <v>4863</v>
      </c>
    </row>
    <row r="3391" spans="2:2" x14ac:dyDescent="0.25">
      <c r="B3391" s="35" t="s">
        <v>4864</v>
      </c>
    </row>
    <row r="3392" spans="2:2" x14ac:dyDescent="0.25">
      <c r="B3392" s="35" t="s">
        <v>4865</v>
      </c>
    </row>
    <row r="3393" spans="2:2" x14ac:dyDescent="0.25">
      <c r="B3393" s="35" t="s">
        <v>4866</v>
      </c>
    </row>
    <row r="3394" spans="2:2" x14ac:dyDescent="0.25">
      <c r="B3394" s="35" t="s">
        <v>4867</v>
      </c>
    </row>
    <row r="3395" spans="2:2" x14ac:dyDescent="0.25">
      <c r="B3395" s="35" t="s">
        <v>4868</v>
      </c>
    </row>
    <row r="3396" spans="2:2" x14ac:dyDescent="0.25">
      <c r="B3396" s="35" t="s">
        <v>4869</v>
      </c>
    </row>
    <row r="3397" spans="2:2" x14ac:dyDescent="0.25">
      <c r="B3397" s="35" t="s">
        <v>4870</v>
      </c>
    </row>
    <row r="3398" spans="2:2" x14ac:dyDescent="0.25">
      <c r="B3398" s="35" t="s">
        <v>4871</v>
      </c>
    </row>
    <row r="3399" spans="2:2" x14ac:dyDescent="0.25">
      <c r="B3399" s="35" t="s">
        <v>4872</v>
      </c>
    </row>
    <row r="3400" spans="2:2" x14ac:dyDescent="0.25">
      <c r="B3400" s="35" t="s">
        <v>4873</v>
      </c>
    </row>
    <row r="3401" spans="2:2" x14ac:dyDescent="0.25">
      <c r="B3401" s="35" t="s">
        <v>4874</v>
      </c>
    </row>
    <row r="3402" spans="2:2" x14ac:dyDescent="0.25">
      <c r="B3402" s="35" t="s">
        <v>4875</v>
      </c>
    </row>
    <row r="3403" spans="2:2" x14ac:dyDescent="0.25">
      <c r="B3403" s="35" t="s">
        <v>4876</v>
      </c>
    </row>
    <row r="3404" spans="2:2" x14ac:dyDescent="0.25">
      <c r="B3404" s="35" t="s">
        <v>4877</v>
      </c>
    </row>
    <row r="3405" spans="2:2" x14ac:dyDescent="0.25">
      <c r="B3405" s="35" t="s">
        <v>4878</v>
      </c>
    </row>
    <row r="3406" spans="2:2" x14ac:dyDescent="0.25">
      <c r="B3406" s="35" t="s">
        <v>4879</v>
      </c>
    </row>
    <row r="3407" spans="2:2" x14ac:dyDescent="0.25">
      <c r="B3407" s="35" t="s">
        <v>4880</v>
      </c>
    </row>
    <row r="3408" spans="2:2" x14ac:dyDescent="0.25">
      <c r="B3408" s="35" t="s">
        <v>4881</v>
      </c>
    </row>
    <row r="3409" spans="2:2" x14ac:dyDescent="0.25">
      <c r="B3409" s="35" t="s">
        <v>4882</v>
      </c>
    </row>
    <row r="3410" spans="2:2" x14ac:dyDescent="0.25">
      <c r="B3410" s="35" t="s">
        <v>4883</v>
      </c>
    </row>
    <row r="3411" spans="2:2" x14ac:dyDescent="0.25">
      <c r="B3411" s="35" t="s">
        <v>4884</v>
      </c>
    </row>
    <row r="3412" spans="2:2" x14ac:dyDescent="0.25">
      <c r="B3412" s="35" t="s">
        <v>4885</v>
      </c>
    </row>
    <row r="3413" spans="2:2" x14ac:dyDescent="0.25">
      <c r="B3413" s="35" t="s">
        <v>4886</v>
      </c>
    </row>
    <row r="3414" spans="2:2" x14ac:dyDescent="0.25">
      <c r="B3414" s="35" t="s">
        <v>4887</v>
      </c>
    </row>
    <row r="3415" spans="2:2" x14ac:dyDescent="0.25">
      <c r="B3415" s="35" t="s">
        <v>4888</v>
      </c>
    </row>
    <row r="3416" spans="2:2" x14ac:dyDescent="0.25">
      <c r="B3416" s="35" t="s">
        <v>4889</v>
      </c>
    </row>
    <row r="3417" spans="2:2" x14ac:dyDescent="0.25">
      <c r="B3417" s="35" t="s">
        <v>4890</v>
      </c>
    </row>
    <row r="3418" spans="2:2" x14ac:dyDescent="0.25">
      <c r="B3418" s="35" t="s">
        <v>4891</v>
      </c>
    </row>
    <row r="3419" spans="2:2" x14ac:dyDescent="0.25">
      <c r="B3419" s="35" t="s">
        <v>4892</v>
      </c>
    </row>
    <row r="3420" spans="2:2" x14ac:dyDescent="0.25">
      <c r="B3420" s="35" t="s">
        <v>4893</v>
      </c>
    </row>
    <row r="3421" spans="2:2" x14ac:dyDescent="0.25">
      <c r="B3421" s="35" t="s">
        <v>4894</v>
      </c>
    </row>
    <row r="3422" spans="2:2" x14ac:dyDescent="0.25">
      <c r="B3422" s="35" t="s">
        <v>4895</v>
      </c>
    </row>
    <row r="3423" spans="2:2" x14ac:dyDescent="0.25">
      <c r="B3423" s="35" t="s">
        <v>4896</v>
      </c>
    </row>
    <row r="3424" spans="2:2" x14ac:dyDescent="0.25">
      <c r="B3424" s="35" t="s">
        <v>4897</v>
      </c>
    </row>
    <row r="3425" spans="2:2" x14ac:dyDescent="0.25">
      <c r="B3425" s="35" t="s">
        <v>4898</v>
      </c>
    </row>
    <row r="3426" spans="2:2" x14ac:dyDescent="0.25">
      <c r="B3426" s="35" t="s">
        <v>4899</v>
      </c>
    </row>
    <row r="3427" spans="2:2" x14ac:dyDescent="0.25">
      <c r="B3427" s="35" t="s">
        <v>4900</v>
      </c>
    </row>
    <row r="3428" spans="2:2" x14ac:dyDescent="0.25">
      <c r="B3428" s="35" t="s">
        <v>4901</v>
      </c>
    </row>
    <row r="3429" spans="2:2" x14ac:dyDescent="0.25">
      <c r="B3429" s="35" t="s">
        <v>4902</v>
      </c>
    </row>
    <row r="3430" spans="2:2" x14ac:dyDescent="0.25">
      <c r="B3430" s="35" t="s">
        <v>4903</v>
      </c>
    </row>
    <row r="3431" spans="2:2" x14ac:dyDescent="0.25">
      <c r="B3431" s="35" t="s">
        <v>4904</v>
      </c>
    </row>
    <row r="3432" spans="2:2" x14ac:dyDescent="0.25">
      <c r="B3432" s="35" t="s">
        <v>4905</v>
      </c>
    </row>
    <row r="3433" spans="2:2" x14ac:dyDescent="0.25">
      <c r="B3433" s="35" t="s">
        <v>4906</v>
      </c>
    </row>
    <row r="3434" spans="2:2" x14ac:dyDescent="0.25">
      <c r="B3434" s="35" t="s">
        <v>4907</v>
      </c>
    </row>
    <row r="3435" spans="2:2" x14ac:dyDescent="0.25">
      <c r="B3435" s="35" t="s">
        <v>4908</v>
      </c>
    </row>
    <row r="3436" spans="2:2" x14ac:dyDescent="0.25">
      <c r="B3436" s="35" t="s">
        <v>4909</v>
      </c>
    </row>
    <row r="3437" spans="2:2" x14ac:dyDescent="0.25">
      <c r="B3437" s="35" t="s">
        <v>4910</v>
      </c>
    </row>
    <row r="3438" spans="2:2" x14ac:dyDescent="0.25">
      <c r="B3438" s="35" t="s">
        <v>4911</v>
      </c>
    </row>
    <row r="3439" spans="2:2" x14ac:dyDescent="0.25">
      <c r="B3439" s="35" t="s">
        <v>4912</v>
      </c>
    </row>
    <row r="3440" spans="2:2" x14ac:dyDescent="0.25">
      <c r="B3440" s="35" t="s">
        <v>4913</v>
      </c>
    </row>
    <row r="3441" spans="2:2" x14ac:dyDescent="0.25">
      <c r="B3441" s="35" t="s">
        <v>4914</v>
      </c>
    </row>
    <row r="3442" spans="2:2" x14ac:dyDescent="0.25">
      <c r="B3442" s="35" t="s">
        <v>4915</v>
      </c>
    </row>
    <row r="3443" spans="2:2" x14ac:dyDescent="0.25">
      <c r="B3443" s="35" t="s">
        <v>4916</v>
      </c>
    </row>
    <row r="3444" spans="2:2" x14ac:dyDescent="0.25">
      <c r="B3444" s="35" t="s">
        <v>4917</v>
      </c>
    </row>
    <row r="3445" spans="2:2" x14ac:dyDescent="0.25">
      <c r="B3445" s="35" t="s">
        <v>4918</v>
      </c>
    </row>
    <row r="3446" spans="2:2" x14ac:dyDescent="0.25">
      <c r="B3446" s="35" t="s">
        <v>4919</v>
      </c>
    </row>
    <row r="3447" spans="2:2" x14ac:dyDescent="0.25">
      <c r="B3447" s="35" t="s">
        <v>4920</v>
      </c>
    </row>
    <row r="3448" spans="2:2" x14ac:dyDescent="0.25">
      <c r="B3448" s="35" t="s">
        <v>4921</v>
      </c>
    </row>
    <row r="3449" spans="2:2" x14ac:dyDescent="0.25">
      <c r="B3449" s="35" t="s">
        <v>4922</v>
      </c>
    </row>
    <row r="3450" spans="2:2" x14ac:dyDescent="0.25">
      <c r="B3450" s="35" t="s">
        <v>4923</v>
      </c>
    </row>
    <row r="3451" spans="2:2" x14ac:dyDescent="0.25">
      <c r="B3451" s="35" t="s">
        <v>4924</v>
      </c>
    </row>
    <row r="3452" spans="2:2" x14ac:dyDescent="0.25">
      <c r="B3452" s="35" t="s">
        <v>4925</v>
      </c>
    </row>
    <row r="3453" spans="2:2" x14ac:dyDescent="0.25">
      <c r="B3453" s="35" t="s">
        <v>4926</v>
      </c>
    </row>
    <row r="3454" spans="2:2" x14ac:dyDescent="0.25">
      <c r="B3454" s="35" t="s">
        <v>4927</v>
      </c>
    </row>
    <row r="3455" spans="2:2" x14ac:dyDescent="0.25">
      <c r="B3455" s="35" t="s">
        <v>4928</v>
      </c>
    </row>
    <row r="3456" spans="2:2" x14ac:dyDescent="0.25">
      <c r="B3456" s="35" t="s">
        <v>4929</v>
      </c>
    </row>
    <row r="3457" spans="2:2" x14ac:dyDescent="0.25">
      <c r="B3457" s="35" t="s">
        <v>4930</v>
      </c>
    </row>
    <row r="3458" spans="2:2" x14ac:dyDescent="0.25">
      <c r="B3458" s="35" t="s">
        <v>4931</v>
      </c>
    </row>
    <row r="3459" spans="2:2" x14ac:dyDescent="0.25">
      <c r="B3459" s="35" t="s">
        <v>4932</v>
      </c>
    </row>
    <row r="3460" spans="2:2" x14ac:dyDescent="0.25">
      <c r="B3460" s="35" t="s">
        <v>4933</v>
      </c>
    </row>
    <row r="3461" spans="2:2" x14ac:dyDescent="0.25">
      <c r="B3461" s="35" t="s">
        <v>4934</v>
      </c>
    </row>
    <row r="3462" spans="2:2" x14ac:dyDescent="0.25">
      <c r="B3462" s="35" t="s">
        <v>4935</v>
      </c>
    </row>
    <row r="3463" spans="2:2" x14ac:dyDescent="0.25">
      <c r="B3463" s="35" t="s">
        <v>4936</v>
      </c>
    </row>
    <row r="3464" spans="2:2" x14ac:dyDescent="0.25">
      <c r="B3464" s="35" t="s">
        <v>4937</v>
      </c>
    </row>
    <row r="3465" spans="2:2" x14ac:dyDescent="0.25">
      <c r="B3465" s="35" t="s">
        <v>4938</v>
      </c>
    </row>
    <row r="3466" spans="2:2" x14ac:dyDescent="0.25">
      <c r="B3466" s="35" t="s">
        <v>4939</v>
      </c>
    </row>
    <row r="3467" spans="2:2" x14ac:dyDescent="0.25">
      <c r="B3467" s="35" t="s">
        <v>4940</v>
      </c>
    </row>
    <row r="3468" spans="2:2" x14ac:dyDescent="0.25">
      <c r="B3468" s="35" t="s">
        <v>4941</v>
      </c>
    </row>
    <row r="3469" spans="2:2" x14ac:dyDescent="0.25">
      <c r="B3469" s="35" t="s">
        <v>4942</v>
      </c>
    </row>
    <row r="3470" spans="2:2" x14ac:dyDescent="0.25">
      <c r="B3470" s="35" t="s">
        <v>4943</v>
      </c>
    </row>
    <row r="3471" spans="2:2" x14ac:dyDescent="0.25">
      <c r="B3471" s="35" t="s">
        <v>4944</v>
      </c>
    </row>
    <row r="3472" spans="2:2" x14ac:dyDescent="0.25">
      <c r="B3472" s="35" t="s">
        <v>4945</v>
      </c>
    </row>
    <row r="3473" spans="2:2" x14ac:dyDescent="0.25">
      <c r="B3473" s="35" t="s">
        <v>4946</v>
      </c>
    </row>
    <row r="3474" spans="2:2" x14ac:dyDescent="0.25">
      <c r="B3474" s="35" t="s">
        <v>4947</v>
      </c>
    </row>
    <row r="3475" spans="2:2" x14ac:dyDescent="0.25">
      <c r="B3475" s="35" t="s">
        <v>4948</v>
      </c>
    </row>
    <row r="3476" spans="2:2" x14ac:dyDescent="0.25">
      <c r="B3476" s="35" t="s">
        <v>4949</v>
      </c>
    </row>
    <row r="3477" spans="2:2" x14ac:dyDescent="0.25">
      <c r="B3477" s="35" t="s">
        <v>4950</v>
      </c>
    </row>
    <row r="3478" spans="2:2" x14ac:dyDescent="0.25">
      <c r="B3478" s="35" t="s">
        <v>4951</v>
      </c>
    </row>
    <row r="3479" spans="2:2" x14ac:dyDescent="0.25">
      <c r="B3479" s="35" t="s">
        <v>4952</v>
      </c>
    </row>
    <row r="3480" spans="2:2" x14ac:dyDescent="0.25">
      <c r="B3480" s="35" t="s">
        <v>4953</v>
      </c>
    </row>
    <row r="3481" spans="2:2" x14ac:dyDescent="0.25">
      <c r="B3481" s="35" t="s">
        <v>4954</v>
      </c>
    </row>
    <row r="3482" spans="2:2" x14ac:dyDescent="0.25">
      <c r="B3482" s="35" t="s">
        <v>4955</v>
      </c>
    </row>
    <row r="3483" spans="2:2" x14ac:dyDescent="0.25">
      <c r="B3483" s="35" t="s">
        <v>4956</v>
      </c>
    </row>
    <row r="3484" spans="2:2" x14ac:dyDescent="0.25">
      <c r="B3484" s="35" t="s">
        <v>4957</v>
      </c>
    </row>
    <row r="3485" spans="2:2" x14ac:dyDescent="0.25">
      <c r="B3485" s="35" t="s">
        <v>4958</v>
      </c>
    </row>
    <row r="3486" spans="2:2" x14ac:dyDescent="0.25">
      <c r="B3486" s="35" t="s">
        <v>4959</v>
      </c>
    </row>
    <row r="3487" spans="2:2" x14ac:dyDescent="0.25">
      <c r="B3487" s="35" t="s">
        <v>4960</v>
      </c>
    </row>
    <row r="3488" spans="2:2" x14ac:dyDescent="0.25">
      <c r="B3488" s="35" t="s">
        <v>4961</v>
      </c>
    </row>
    <row r="3489" spans="2:2" x14ac:dyDescent="0.25">
      <c r="B3489" s="35" t="s">
        <v>4962</v>
      </c>
    </row>
    <row r="3490" spans="2:2" x14ac:dyDescent="0.25">
      <c r="B3490" s="35" t="s">
        <v>4963</v>
      </c>
    </row>
    <row r="3491" spans="2:2" x14ac:dyDescent="0.25">
      <c r="B3491" s="35" t="s">
        <v>4964</v>
      </c>
    </row>
    <row r="3492" spans="2:2" x14ac:dyDescent="0.25">
      <c r="B3492" s="35" t="s">
        <v>4965</v>
      </c>
    </row>
    <row r="3493" spans="2:2" x14ac:dyDescent="0.25">
      <c r="B3493" s="35" t="s">
        <v>4966</v>
      </c>
    </row>
    <row r="3494" spans="2:2" x14ac:dyDescent="0.25">
      <c r="B3494" s="35" t="s">
        <v>4967</v>
      </c>
    </row>
    <row r="3495" spans="2:2" x14ac:dyDescent="0.25">
      <c r="B3495" s="35" t="s">
        <v>4968</v>
      </c>
    </row>
    <row r="3496" spans="2:2" x14ac:dyDescent="0.25">
      <c r="B3496" s="35" t="s">
        <v>4969</v>
      </c>
    </row>
    <row r="3497" spans="2:2" x14ac:dyDescent="0.25">
      <c r="B3497" s="35" t="s">
        <v>4970</v>
      </c>
    </row>
    <row r="3498" spans="2:2" x14ac:dyDescent="0.25">
      <c r="B3498" s="35" t="s">
        <v>4971</v>
      </c>
    </row>
    <row r="3499" spans="2:2" x14ac:dyDescent="0.25">
      <c r="B3499" s="35" t="s">
        <v>4972</v>
      </c>
    </row>
    <row r="3500" spans="2:2" x14ac:dyDescent="0.25">
      <c r="B3500" s="35" t="s">
        <v>4973</v>
      </c>
    </row>
    <row r="3501" spans="2:2" x14ac:dyDescent="0.25">
      <c r="B3501" s="35" t="s">
        <v>4974</v>
      </c>
    </row>
    <row r="3502" spans="2:2" x14ac:dyDescent="0.25">
      <c r="B3502" s="35" t="s">
        <v>4975</v>
      </c>
    </row>
    <row r="3503" spans="2:2" x14ac:dyDescent="0.25">
      <c r="B3503" s="35" t="s">
        <v>4976</v>
      </c>
    </row>
    <row r="3504" spans="2:2" x14ac:dyDescent="0.25">
      <c r="B3504" s="35" t="s">
        <v>4977</v>
      </c>
    </row>
    <row r="3505" spans="2:2" x14ac:dyDescent="0.25">
      <c r="B3505" s="35" t="s">
        <v>4978</v>
      </c>
    </row>
    <row r="3506" spans="2:2" x14ac:dyDescent="0.25">
      <c r="B3506" s="35" t="s">
        <v>4979</v>
      </c>
    </row>
    <row r="3507" spans="2:2" x14ac:dyDescent="0.25">
      <c r="B3507" s="35" t="s">
        <v>4980</v>
      </c>
    </row>
    <row r="3508" spans="2:2" x14ac:dyDescent="0.25">
      <c r="B3508" s="35" t="s">
        <v>4981</v>
      </c>
    </row>
    <row r="3509" spans="2:2" x14ac:dyDescent="0.25">
      <c r="B3509" s="35" t="s">
        <v>4982</v>
      </c>
    </row>
    <row r="3510" spans="2:2" x14ac:dyDescent="0.25">
      <c r="B3510" s="35" t="s">
        <v>4983</v>
      </c>
    </row>
    <row r="3511" spans="2:2" x14ac:dyDescent="0.25">
      <c r="B3511" s="35" t="s">
        <v>4984</v>
      </c>
    </row>
    <row r="3512" spans="2:2" x14ac:dyDescent="0.25">
      <c r="B3512" s="35" t="s">
        <v>4985</v>
      </c>
    </row>
    <row r="3513" spans="2:2" x14ac:dyDescent="0.25">
      <c r="B3513" s="35" t="s">
        <v>4986</v>
      </c>
    </row>
    <row r="3514" spans="2:2" x14ac:dyDescent="0.25">
      <c r="B3514" s="35" t="s">
        <v>4987</v>
      </c>
    </row>
    <row r="3515" spans="2:2" x14ac:dyDescent="0.25">
      <c r="B3515" s="35" t="s">
        <v>4988</v>
      </c>
    </row>
    <row r="3516" spans="2:2" x14ac:dyDescent="0.25">
      <c r="B3516" s="35" t="s">
        <v>4989</v>
      </c>
    </row>
    <row r="3517" spans="2:2" x14ac:dyDescent="0.25">
      <c r="B3517" s="35" t="s">
        <v>4990</v>
      </c>
    </row>
    <row r="3518" spans="2:2" x14ac:dyDescent="0.25">
      <c r="B3518" s="35" t="s">
        <v>4991</v>
      </c>
    </row>
    <row r="3519" spans="2:2" x14ac:dyDescent="0.25">
      <c r="B3519" s="35" t="s">
        <v>4992</v>
      </c>
    </row>
    <row r="3520" spans="2:2" x14ac:dyDescent="0.25">
      <c r="B3520" s="35" t="s">
        <v>4993</v>
      </c>
    </row>
    <row r="3521" spans="2:2" x14ac:dyDescent="0.25">
      <c r="B3521" s="35" t="s">
        <v>4994</v>
      </c>
    </row>
    <row r="3522" spans="2:2" x14ac:dyDescent="0.25">
      <c r="B3522" s="35" t="s">
        <v>4995</v>
      </c>
    </row>
    <row r="3523" spans="2:2" x14ac:dyDescent="0.25">
      <c r="B3523" s="35" t="s">
        <v>4996</v>
      </c>
    </row>
    <row r="3524" spans="2:2" x14ac:dyDescent="0.25">
      <c r="B3524" s="35" t="s">
        <v>4997</v>
      </c>
    </row>
    <row r="3525" spans="2:2" x14ac:dyDescent="0.25">
      <c r="B3525" s="35" t="s">
        <v>4998</v>
      </c>
    </row>
    <row r="3526" spans="2:2" x14ac:dyDescent="0.25">
      <c r="B3526" s="35" t="s">
        <v>4999</v>
      </c>
    </row>
    <row r="3527" spans="2:2" x14ac:dyDescent="0.25">
      <c r="B3527" s="35" t="s">
        <v>5000</v>
      </c>
    </row>
    <row r="3528" spans="2:2" x14ac:dyDescent="0.25">
      <c r="B3528" s="35" t="s">
        <v>5001</v>
      </c>
    </row>
    <row r="3529" spans="2:2" x14ac:dyDescent="0.25">
      <c r="B3529" s="35" t="s">
        <v>5002</v>
      </c>
    </row>
    <row r="3530" spans="2:2" x14ac:dyDescent="0.25">
      <c r="B3530" s="35" t="s">
        <v>5003</v>
      </c>
    </row>
    <row r="3531" spans="2:2" x14ac:dyDescent="0.25">
      <c r="B3531" s="35" t="s">
        <v>5004</v>
      </c>
    </row>
    <row r="3532" spans="2:2" x14ac:dyDescent="0.25">
      <c r="B3532" s="35" t="s">
        <v>5005</v>
      </c>
    </row>
    <row r="3533" spans="2:2" x14ac:dyDescent="0.25">
      <c r="B3533" s="35" t="s">
        <v>5006</v>
      </c>
    </row>
    <row r="3534" spans="2:2" x14ac:dyDescent="0.25">
      <c r="B3534" s="35" t="s">
        <v>5007</v>
      </c>
    </row>
    <row r="3535" spans="2:2" x14ac:dyDescent="0.25">
      <c r="B3535" s="35" t="s">
        <v>5008</v>
      </c>
    </row>
    <row r="3536" spans="2:2" x14ac:dyDescent="0.25">
      <c r="B3536" s="35" t="s">
        <v>5009</v>
      </c>
    </row>
    <row r="3537" spans="2:2" x14ac:dyDescent="0.25">
      <c r="B3537" s="35" t="s">
        <v>5010</v>
      </c>
    </row>
    <row r="3538" spans="2:2" x14ac:dyDescent="0.25">
      <c r="B3538" s="35" t="s">
        <v>5011</v>
      </c>
    </row>
    <row r="3539" spans="2:2" x14ac:dyDescent="0.25">
      <c r="B3539" s="35" t="s">
        <v>5012</v>
      </c>
    </row>
    <row r="3540" spans="2:2" x14ac:dyDescent="0.25">
      <c r="B3540" s="35" t="s">
        <v>5013</v>
      </c>
    </row>
    <row r="3541" spans="2:2" x14ac:dyDescent="0.25">
      <c r="B3541" s="35" t="s">
        <v>5014</v>
      </c>
    </row>
    <row r="3542" spans="2:2" x14ac:dyDescent="0.25">
      <c r="B3542" s="35" t="s">
        <v>5015</v>
      </c>
    </row>
    <row r="3543" spans="2:2" x14ac:dyDescent="0.25">
      <c r="B3543" s="35" t="s">
        <v>5016</v>
      </c>
    </row>
    <row r="3544" spans="2:2" x14ac:dyDescent="0.25">
      <c r="B3544" s="35" t="s">
        <v>5017</v>
      </c>
    </row>
    <row r="3545" spans="2:2" x14ac:dyDescent="0.25">
      <c r="B3545" s="35" t="s">
        <v>5018</v>
      </c>
    </row>
    <row r="3546" spans="2:2" x14ac:dyDescent="0.25">
      <c r="B3546" s="35" t="s">
        <v>5019</v>
      </c>
    </row>
    <row r="3547" spans="2:2" x14ac:dyDescent="0.25">
      <c r="B3547" s="35" t="s">
        <v>5020</v>
      </c>
    </row>
    <row r="3548" spans="2:2" x14ac:dyDescent="0.25">
      <c r="B3548" s="35" t="s">
        <v>5021</v>
      </c>
    </row>
    <row r="3549" spans="2:2" x14ac:dyDescent="0.25">
      <c r="B3549" s="35" t="s">
        <v>5022</v>
      </c>
    </row>
    <row r="3550" spans="2:2" x14ac:dyDescent="0.25">
      <c r="B3550" s="35" t="s">
        <v>5023</v>
      </c>
    </row>
    <row r="3551" spans="2:2" x14ac:dyDescent="0.25">
      <c r="B3551" s="35" t="s">
        <v>5024</v>
      </c>
    </row>
    <row r="3552" spans="2:2" x14ac:dyDescent="0.25">
      <c r="B3552" s="35" t="s">
        <v>5025</v>
      </c>
    </row>
    <row r="3553" spans="2:2" x14ac:dyDescent="0.25">
      <c r="B3553" s="35" t="s">
        <v>5026</v>
      </c>
    </row>
    <row r="3554" spans="2:2" x14ac:dyDescent="0.25">
      <c r="B3554" s="35" t="s">
        <v>5027</v>
      </c>
    </row>
    <row r="3555" spans="2:2" x14ac:dyDescent="0.25">
      <c r="B3555" s="35" t="s">
        <v>5028</v>
      </c>
    </row>
    <row r="3556" spans="2:2" x14ac:dyDescent="0.25">
      <c r="B3556" s="35" t="s">
        <v>5029</v>
      </c>
    </row>
    <row r="3557" spans="2:2" x14ac:dyDescent="0.25">
      <c r="B3557" s="35" t="s">
        <v>5030</v>
      </c>
    </row>
    <row r="3558" spans="2:2" x14ac:dyDescent="0.25">
      <c r="B3558" s="35" t="s">
        <v>5031</v>
      </c>
    </row>
    <row r="3559" spans="2:2" x14ac:dyDescent="0.25">
      <c r="B3559" s="35" t="s">
        <v>5032</v>
      </c>
    </row>
    <row r="3560" spans="2:2" x14ac:dyDescent="0.25">
      <c r="B3560" s="35" t="s">
        <v>5033</v>
      </c>
    </row>
    <row r="3561" spans="2:2" x14ac:dyDescent="0.25">
      <c r="B3561" s="35" t="s">
        <v>5034</v>
      </c>
    </row>
    <row r="3562" spans="2:2" x14ac:dyDescent="0.25">
      <c r="B3562" s="35" t="s">
        <v>5035</v>
      </c>
    </row>
    <row r="3563" spans="2:2" x14ac:dyDescent="0.25">
      <c r="B3563" s="35" t="s">
        <v>5036</v>
      </c>
    </row>
    <row r="3564" spans="2:2" x14ac:dyDescent="0.25">
      <c r="B3564" s="35" t="s">
        <v>5037</v>
      </c>
    </row>
    <row r="3565" spans="2:2" x14ac:dyDescent="0.25">
      <c r="B3565" s="35" t="s">
        <v>5038</v>
      </c>
    </row>
    <row r="3566" spans="2:2" x14ac:dyDescent="0.25">
      <c r="B3566" s="35" t="s">
        <v>5039</v>
      </c>
    </row>
    <row r="3567" spans="2:2" x14ac:dyDescent="0.25">
      <c r="B3567" s="35" t="s">
        <v>5040</v>
      </c>
    </row>
    <row r="3568" spans="2:2" x14ac:dyDescent="0.25">
      <c r="B3568" s="35" t="s">
        <v>5041</v>
      </c>
    </row>
    <row r="3569" spans="2:2" x14ac:dyDescent="0.25">
      <c r="B3569" s="35" t="s">
        <v>5042</v>
      </c>
    </row>
    <row r="3570" spans="2:2" x14ac:dyDescent="0.25">
      <c r="B3570" s="35" t="s">
        <v>5043</v>
      </c>
    </row>
    <row r="3571" spans="2:2" x14ac:dyDescent="0.25">
      <c r="B3571" s="35" t="s">
        <v>5044</v>
      </c>
    </row>
    <row r="3572" spans="2:2" x14ac:dyDescent="0.25">
      <c r="B3572" s="35" t="s">
        <v>5045</v>
      </c>
    </row>
    <row r="3573" spans="2:2" x14ac:dyDescent="0.25">
      <c r="B3573" s="35" t="s">
        <v>5046</v>
      </c>
    </row>
    <row r="3574" spans="2:2" x14ac:dyDescent="0.25">
      <c r="B3574" s="35" t="s">
        <v>5047</v>
      </c>
    </row>
    <row r="3575" spans="2:2" x14ac:dyDescent="0.25">
      <c r="B3575" s="35" t="s">
        <v>5048</v>
      </c>
    </row>
    <row r="3576" spans="2:2" x14ac:dyDescent="0.25">
      <c r="B3576" s="35" t="s">
        <v>5049</v>
      </c>
    </row>
    <row r="3577" spans="2:2" x14ac:dyDescent="0.25">
      <c r="B3577" s="35" t="s">
        <v>5050</v>
      </c>
    </row>
    <row r="3578" spans="2:2" x14ac:dyDescent="0.25">
      <c r="B3578" s="35" t="s">
        <v>5051</v>
      </c>
    </row>
    <row r="3579" spans="2:2" x14ac:dyDescent="0.25">
      <c r="B3579" s="35" t="s">
        <v>5052</v>
      </c>
    </row>
    <row r="3580" spans="2:2" x14ac:dyDescent="0.25">
      <c r="B3580" s="35" t="s">
        <v>5053</v>
      </c>
    </row>
    <row r="3581" spans="2:2" x14ac:dyDescent="0.25">
      <c r="B3581" s="35" t="s">
        <v>5054</v>
      </c>
    </row>
    <row r="3582" spans="2:2" x14ac:dyDescent="0.25">
      <c r="B3582" s="35" t="s">
        <v>5055</v>
      </c>
    </row>
    <row r="3583" spans="2:2" x14ac:dyDescent="0.25">
      <c r="B3583" s="35" t="s">
        <v>5056</v>
      </c>
    </row>
    <row r="3584" spans="2:2" x14ac:dyDescent="0.25">
      <c r="B3584" s="35" t="s">
        <v>5057</v>
      </c>
    </row>
    <row r="3585" spans="2:2" x14ac:dyDescent="0.25">
      <c r="B3585" s="35" t="s">
        <v>5058</v>
      </c>
    </row>
    <row r="3586" spans="2:2" x14ac:dyDescent="0.25">
      <c r="B3586" s="35" t="s">
        <v>5059</v>
      </c>
    </row>
    <row r="3587" spans="2:2" x14ac:dyDescent="0.25">
      <c r="B3587" s="35" t="s">
        <v>5060</v>
      </c>
    </row>
    <row r="3588" spans="2:2" x14ac:dyDescent="0.25">
      <c r="B3588" s="35" t="s">
        <v>5061</v>
      </c>
    </row>
    <row r="3589" spans="2:2" x14ac:dyDescent="0.25">
      <c r="B3589" s="35" t="s">
        <v>5062</v>
      </c>
    </row>
    <row r="3590" spans="2:2" x14ac:dyDescent="0.25">
      <c r="B3590" s="35" t="s">
        <v>5063</v>
      </c>
    </row>
    <row r="3591" spans="2:2" x14ac:dyDescent="0.25">
      <c r="B3591" s="35" t="s">
        <v>5064</v>
      </c>
    </row>
    <row r="3592" spans="2:2" x14ac:dyDescent="0.25">
      <c r="B3592" s="35" t="s">
        <v>5065</v>
      </c>
    </row>
    <row r="3593" spans="2:2" x14ac:dyDescent="0.25">
      <c r="B3593" s="35" t="s">
        <v>5066</v>
      </c>
    </row>
    <row r="3594" spans="2:2" x14ac:dyDescent="0.25">
      <c r="B3594" s="35" t="s">
        <v>5067</v>
      </c>
    </row>
    <row r="3595" spans="2:2" x14ac:dyDescent="0.25">
      <c r="B3595" s="35" t="s">
        <v>5068</v>
      </c>
    </row>
    <row r="3596" spans="2:2" x14ac:dyDescent="0.25">
      <c r="B3596" s="35" t="s">
        <v>5069</v>
      </c>
    </row>
    <row r="3597" spans="2:2" x14ac:dyDescent="0.25">
      <c r="B3597" s="35" t="s">
        <v>5070</v>
      </c>
    </row>
    <row r="3598" spans="2:2" x14ac:dyDescent="0.25">
      <c r="B3598" s="35" t="s">
        <v>5071</v>
      </c>
    </row>
    <row r="3599" spans="2:2" x14ac:dyDescent="0.25">
      <c r="B3599" s="35" t="s">
        <v>5072</v>
      </c>
    </row>
    <row r="3600" spans="2:2" x14ac:dyDescent="0.25">
      <c r="B3600" s="35" t="s">
        <v>5073</v>
      </c>
    </row>
    <row r="3601" spans="2:2" x14ac:dyDescent="0.25">
      <c r="B3601" s="35" t="s">
        <v>5074</v>
      </c>
    </row>
    <row r="3602" spans="2:2" x14ac:dyDescent="0.25">
      <c r="B3602" s="35" t="s">
        <v>5075</v>
      </c>
    </row>
    <row r="3603" spans="2:2" x14ac:dyDescent="0.25">
      <c r="B3603" s="35" t="s">
        <v>5076</v>
      </c>
    </row>
    <row r="3604" spans="2:2" x14ac:dyDescent="0.25">
      <c r="B3604" s="35" t="s">
        <v>5077</v>
      </c>
    </row>
    <row r="3605" spans="2:2" x14ac:dyDescent="0.25">
      <c r="B3605" s="35" t="s">
        <v>5078</v>
      </c>
    </row>
    <row r="3606" spans="2:2" x14ac:dyDescent="0.25">
      <c r="B3606" s="35" t="s">
        <v>5079</v>
      </c>
    </row>
    <row r="3607" spans="2:2" x14ac:dyDescent="0.25">
      <c r="B3607" s="35" t="s">
        <v>5080</v>
      </c>
    </row>
    <row r="3608" spans="2:2" x14ac:dyDescent="0.25">
      <c r="B3608" s="35" t="s">
        <v>5081</v>
      </c>
    </row>
    <row r="3609" spans="2:2" x14ac:dyDescent="0.25">
      <c r="B3609" s="35" t="s">
        <v>5082</v>
      </c>
    </row>
    <row r="3610" spans="2:2" x14ac:dyDescent="0.25">
      <c r="B3610" s="35" t="s">
        <v>5083</v>
      </c>
    </row>
    <row r="3611" spans="2:2" x14ac:dyDescent="0.25">
      <c r="B3611" s="35" t="s">
        <v>5084</v>
      </c>
    </row>
    <row r="3612" spans="2:2" x14ac:dyDescent="0.25">
      <c r="B3612" s="35" t="s">
        <v>5085</v>
      </c>
    </row>
    <row r="3613" spans="2:2" x14ac:dyDescent="0.25">
      <c r="B3613" s="35" t="s">
        <v>5086</v>
      </c>
    </row>
    <row r="3614" spans="2:2" x14ac:dyDescent="0.25">
      <c r="B3614" s="35" t="s">
        <v>5087</v>
      </c>
    </row>
    <row r="3615" spans="2:2" x14ac:dyDescent="0.25">
      <c r="B3615" s="35" t="s">
        <v>5088</v>
      </c>
    </row>
    <row r="3616" spans="2:2" x14ac:dyDescent="0.25">
      <c r="B3616" s="35" t="s">
        <v>5089</v>
      </c>
    </row>
    <row r="3617" spans="2:2" x14ac:dyDescent="0.25">
      <c r="B3617" s="35" t="s">
        <v>5090</v>
      </c>
    </row>
    <row r="3618" spans="2:2" x14ac:dyDescent="0.25">
      <c r="B3618" s="35" t="s">
        <v>5091</v>
      </c>
    </row>
    <row r="3619" spans="2:2" x14ac:dyDescent="0.25">
      <c r="B3619" s="35" t="s">
        <v>5092</v>
      </c>
    </row>
    <row r="3620" spans="2:2" x14ac:dyDescent="0.25">
      <c r="B3620" s="35" t="s">
        <v>5093</v>
      </c>
    </row>
    <row r="3621" spans="2:2" x14ac:dyDescent="0.25">
      <c r="B3621" s="35" t="s">
        <v>5094</v>
      </c>
    </row>
    <row r="3622" spans="2:2" x14ac:dyDescent="0.25">
      <c r="B3622" s="35" t="s">
        <v>5095</v>
      </c>
    </row>
    <row r="3623" spans="2:2" x14ac:dyDescent="0.25">
      <c r="B3623" s="35" t="s">
        <v>5096</v>
      </c>
    </row>
    <row r="3624" spans="2:2" x14ac:dyDescent="0.25">
      <c r="B3624" s="35" t="s">
        <v>5097</v>
      </c>
    </row>
    <row r="3625" spans="2:2" x14ac:dyDescent="0.25">
      <c r="B3625" s="35" t="s">
        <v>5098</v>
      </c>
    </row>
    <row r="3626" spans="2:2" x14ac:dyDescent="0.25">
      <c r="B3626" s="35" t="s">
        <v>5099</v>
      </c>
    </row>
    <row r="3627" spans="2:2" x14ac:dyDescent="0.25">
      <c r="B3627" s="35" t="s">
        <v>5100</v>
      </c>
    </row>
    <row r="3628" spans="2:2" x14ac:dyDescent="0.25">
      <c r="B3628" s="35" t="s">
        <v>5101</v>
      </c>
    </row>
    <row r="3629" spans="2:2" x14ac:dyDescent="0.25">
      <c r="B3629" s="35" t="s">
        <v>5102</v>
      </c>
    </row>
    <row r="3630" spans="2:2" x14ac:dyDescent="0.25">
      <c r="B3630" s="35" t="s">
        <v>5103</v>
      </c>
    </row>
    <row r="3631" spans="2:2" x14ac:dyDescent="0.25">
      <c r="B3631" s="35" t="s">
        <v>5104</v>
      </c>
    </row>
    <row r="3632" spans="2:2" x14ac:dyDescent="0.25">
      <c r="B3632" s="35" t="s">
        <v>5105</v>
      </c>
    </row>
    <row r="3633" spans="2:2" x14ac:dyDescent="0.25">
      <c r="B3633" s="35" t="s">
        <v>5106</v>
      </c>
    </row>
    <row r="3634" spans="2:2" x14ac:dyDescent="0.25">
      <c r="B3634" s="35" t="s">
        <v>5107</v>
      </c>
    </row>
    <row r="3635" spans="2:2" x14ac:dyDescent="0.25">
      <c r="B3635" s="35" t="s">
        <v>5108</v>
      </c>
    </row>
    <row r="3636" spans="2:2" x14ac:dyDescent="0.25">
      <c r="B3636" s="35" t="s">
        <v>5109</v>
      </c>
    </row>
    <row r="3637" spans="2:2" x14ac:dyDescent="0.25">
      <c r="B3637" s="35" t="s">
        <v>5110</v>
      </c>
    </row>
    <row r="3638" spans="2:2" x14ac:dyDescent="0.25">
      <c r="B3638" s="35" t="s">
        <v>5111</v>
      </c>
    </row>
    <row r="3639" spans="2:2" x14ac:dyDescent="0.25">
      <c r="B3639" s="35" t="s">
        <v>5112</v>
      </c>
    </row>
    <row r="3640" spans="2:2" x14ac:dyDescent="0.25">
      <c r="B3640" s="35" t="s">
        <v>5113</v>
      </c>
    </row>
    <row r="3641" spans="2:2" x14ac:dyDescent="0.25">
      <c r="B3641" s="35" t="s">
        <v>5114</v>
      </c>
    </row>
    <row r="3642" spans="2:2" x14ac:dyDescent="0.25">
      <c r="B3642" s="35" t="s">
        <v>5115</v>
      </c>
    </row>
    <row r="3643" spans="2:2" x14ac:dyDescent="0.25">
      <c r="B3643" s="35" t="s">
        <v>5116</v>
      </c>
    </row>
    <row r="3644" spans="2:2" x14ac:dyDescent="0.25">
      <c r="B3644" s="35" t="s">
        <v>5117</v>
      </c>
    </row>
    <row r="3645" spans="2:2" x14ac:dyDescent="0.25">
      <c r="B3645" s="35" t="s">
        <v>5118</v>
      </c>
    </row>
    <row r="3646" spans="2:2" x14ac:dyDescent="0.25">
      <c r="B3646" s="35" t="s">
        <v>5119</v>
      </c>
    </row>
    <row r="3647" spans="2:2" x14ac:dyDescent="0.25">
      <c r="B3647" s="35" t="s">
        <v>5120</v>
      </c>
    </row>
    <row r="3648" spans="2:2" x14ac:dyDescent="0.25">
      <c r="B3648" s="35" t="s">
        <v>5121</v>
      </c>
    </row>
    <row r="3649" spans="2:2" x14ac:dyDescent="0.25">
      <c r="B3649" s="35" t="s">
        <v>5122</v>
      </c>
    </row>
    <row r="3650" spans="2:2" x14ac:dyDescent="0.25">
      <c r="B3650" s="35" t="s">
        <v>5123</v>
      </c>
    </row>
    <row r="3651" spans="2:2" x14ac:dyDescent="0.25">
      <c r="B3651" s="35" t="s">
        <v>5124</v>
      </c>
    </row>
    <row r="3652" spans="2:2" x14ac:dyDescent="0.25">
      <c r="B3652" s="35" t="s">
        <v>5125</v>
      </c>
    </row>
    <row r="3653" spans="2:2" x14ac:dyDescent="0.25">
      <c r="B3653" s="35" t="s">
        <v>5126</v>
      </c>
    </row>
    <row r="3654" spans="2:2" x14ac:dyDescent="0.25">
      <c r="B3654" s="35" t="s">
        <v>5127</v>
      </c>
    </row>
    <row r="3655" spans="2:2" x14ac:dyDescent="0.25">
      <c r="B3655" s="35" t="s">
        <v>5128</v>
      </c>
    </row>
    <row r="3656" spans="2:2" x14ac:dyDescent="0.25">
      <c r="B3656" s="35" t="s">
        <v>5129</v>
      </c>
    </row>
    <row r="3657" spans="2:2" x14ac:dyDescent="0.25">
      <c r="B3657" s="35" t="s">
        <v>5130</v>
      </c>
    </row>
    <row r="3658" spans="2:2" x14ac:dyDescent="0.25">
      <c r="B3658" s="35" t="s">
        <v>5131</v>
      </c>
    </row>
    <row r="3659" spans="2:2" x14ac:dyDescent="0.25">
      <c r="B3659" s="35" t="s">
        <v>5132</v>
      </c>
    </row>
    <row r="3660" spans="2:2" x14ac:dyDescent="0.25">
      <c r="B3660" s="35" t="s">
        <v>5133</v>
      </c>
    </row>
    <row r="3661" spans="2:2" x14ac:dyDescent="0.25">
      <c r="B3661" s="35" t="s">
        <v>5134</v>
      </c>
    </row>
    <row r="3662" spans="2:2" x14ac:dyDescent="0.25">
      <c r="B3662" s="35" t="s">
        <v>5135</v>
      </c>
    </row>
    <row r="3663" spans="2:2" x14ac:dyDescent="0.25">
      <c r="B3663" s="35" t="s">
        <v>5136</v>
      </c>
    </row>
    <row r="3664" spans="2:2" x14ac:dyDescent="0.25">
      <c r="B3664" s="35" t="s">
        <v>5137</v>
      </c>
    </row>
    <row r="3665" spans="2:2" x14ac:dyDescent="0.25">
      <c r="B3665" s="35" t="s">
        <v>5138</v>
      </c>
    </row>
    <row r="3666" spans="2:2" x14ac:dyDescent="0.25">
      <c r="B3666" s="35" t="s">
        <v>5139</v>
      </c>
    </row>
    <row r="3667" spans="2:2" x14ac:dyDescent="0.25">
      <c r="B3667" s="35" t="s">
        <v>5140</v>
      </c>
    </row>
    <row r="3668" spans="2:2" x14ac:dyDescent="0.25">
      <c r="B3668" s="35" t="s">
        <v>5141</v>
      </c>
    </row>
    <row r="3669" spans="2:2" x14ac:dyDescent="0.25">
      <c r="B3669" s="35" t="s">
        <v>5142</v>
      </c>
    </row>
    <row r="3670" spans="2:2" x14ac:dyDescent="0.25">
      <c r="B3670" s="35" t="s">
        <v>5143</v>
      </c>
    </row>
    <row r="3671" spans="2:2" x14ac:dyDescent="0.25">
      <c r="B3671" s="35" t="s">
        <v>5144</v>
      </c>
    </row>
    <row r="3672" spans="2:2" x14ac:dyDescent="0.25">
      <c r="B3672" s="35" t="s">
        <v>5145</v>
      </c>
    </row>
    <row r="3673" spans="2:2" x14ac:dyDescent="0.25">
      <c r="B3673" s="35" t="s">
        <v>5146</v>
      </c>
    </row>
    <row r="3674" spans="2:2" x14ac:dyDescent="0.25">
      <c r="B3674" s="35" t="s">
        <v>5147</v>
      </c>
    </row>
    <row r="3675" spans="2:2" x14ac:dyDescent="0.25">
      <c r="B3675" s="35" t="s">
        <v>5148</v>
      </c>
    </row>
    <row r="3676" spans="2:2" x14ac:dyDescent="0.25">
      <c r="B3676" s="35" t="s">
        <v>5149</v>
      </c>
    </row>
    <row r="3677" spans="2:2" x14ac:dyDescent="0.25">
      <c r="B3677" s="35" t="s">
        <v>5150</v>
      </c>
    </row>
    <row r="3678" spans="2:2" x14ac:dyDescent="0.25">
      <c r="B3678" s="35" t="s">
        <v>5151</v>
      </c>
    </row>
    <row r="3679" spans="2:2" x14ac:dyDescent="0.25">
      <c r="B3679" s="35" t="s">
        <v>5152</v>
      </c>
    </row>
    <row r="3680" spans="2:2" x14ac:dyDescent="0.25">
      <c r="B3680" s="35" t="s">
        <v>5153</v>
      </c>
    </row>
    <row r="3681" spans="2:2" x14ac:dyDescent="0.25">
      <c r="B3681" s="35" t="s">
        <v>5154</v>
      </c>
    </row>
    <row r="3682" spans="2:2" x14ac:dyDescent="0.25">
      <c r="B3682" s="35" t="s">
        <v>5155</v>
      </c>
    </row>
    <row r="3683" spans="2:2" x14ac:dyDescent="0.25">
      <c r="B3683" s="35" t="s">
        <v>5156</v>
      </c>
    </row>
    <row r="3684" spans="2:2" x14ac:dyDescent="0.25">
      <c r="B3684" s="35" t="s">
        <v>5157</v>
      </c>
    </row>
    <row r="3685" spans="2:2" x14ac:dyDescent="0.25">
      <c r="B3685" s="35" t="s">
        <v>5158</v>
      </c>
    </row>
    <row r="3686" spans="2:2" x14ac:dyDescent="0.25">
      <c r="B3686" s="35" t="s">
        <v>5159</v>
      </c>
    </row>
    <row r="3687" spans="2:2" x14ac:dyDescent="0.25">
      <c r="B3687" s="35" t="s">
        <v>5160</v>
      </c>
    </row>
    <row r="3688" spans="2:2" x14ac:dyDescent="0.25">
      <c r="B3688" s="35" t="s">
        <v>5161</v>
      </c>
    </row>
    <row r="3689" spans="2:2" x14ac:dyDescent="0.25">
      <c r="B3689" s="35" t="s">
        <v>5162</v>
      </c>
    </row>
    <row r="3690" spans="2:2" x14ac:dyDescent="0.25">
      <c r="B3690" s="35" t="s">
        <v>5163</v>
      </c>
    </row>
    <row r="3691" spans="2:2" x14ac:dyDescent="0.25">
      <c r="B3691" s="35" t="s">
        <v>5164</v>
      </c>
    </row>
    <row r="3692" spans="2:2" x14ac:dyDescent="0.25">
      <c r="B3692" s="35" t="s">
        <v>5165</v>
      </c>
    </row>
    <row r="3693" spans="2:2" x14ac:dyDescent="0.25">
      <c r="B3693" s="35" t="s">
        <v>5166</v>
      </c>
    </row>
    <row r="3694" spans="2:2" x14ac:dyDescent="0.25">
      <c r="B3694" s="35" t="s">
        <v>5167</v>
      </c>
    </row>
    <row r="3695" spans="2:2" x14ac:dyDescent="0.25">
      <c r="B3695" s="35" t="s">
        <v>5168</v>
      </c>
    </row>
    <row r="3696" spans="2:2" x14ac:dyDescent="0.25">
      <c r="B3696" s="35" t="s">
        <v>5169</v>
      </c>
    </row>
    <row r="3697" spans="2:2" x14ac:dyDescent="0.25">
      <c r="B3697" s="35" t="s">
        <v>5170</v>
      </c>
    </row>
    <row r="3698" spans="2:2" x14ac:dyDescent="0.25">
      <c r="B3698" s="35" t="s">
        <v>5171</v>
      </c>
    </row>
    <row r="3699" spans="2:2" x14ac:dyDescent="0.25">
      <c r="B3699" s="35" t="s">
        <v>5172</v>
      </c>
    </row>
    <row r="3700" spans="2:2" x14ac:dyDescent="0.25">
      <c r="B3700" s="35" t="s">
        <v>5173</v>
      </c>
    </row>
    <row r="3701" spans="2:2" x14ac:dyDescent="0.25">
      <c r="B3701" s="35" t="s">
        <v>5174</v>
      </c>
    </row>
    <row r="3702" spans="2:2" x14ac:dyDescent="0.25">
      <c r="B3702" s="35" t="s">
        <v>5175</v>
      </c>
    </row>
    <row r="3703" spans="2:2" x14ac:dyDescent="0.25">
      <c r="B3703" s="35" t="s">
        <v>5176</v>
      </c>
    </row>
    <row r="3704" spans="2:2" x14ac:dyDescent="0.25">
      <c r="B3704" s="35" t="s">
        <v>5177</v>
      </c>
    </row>
    <row r="3705" spans="2:2" x14ac:dyDescent="0.25">
      <c r="B3705" s="35" t="s">
        <v>5178</v>
      </c>
    </row>
    <row r="3706" spans="2:2" x14ac:dyDescent="0.25">
      <c r="B3706" s="35" t="s">
        <v>5179</v>
      </c>
    </row>
    <row r="3707" spans="2:2" x14ac:dyDescent="0.25">
      <c r="B3707" s="35" t="s">
        <v>5180</v>
      </c>
    </row>
    <row r="3708" spans="2:2" x14ac:dyDescent="0.25">
      <c r="B3708" s="35" t="s">
        <v>5181</v>
      </c>
    </row>
    <row r="3709" spans="2:2" x14ac:dyDescent="0.25">
      <c r="B3709" s="35" t="s">
        <v>5182</v>
      </c>
    </row>
    <row r="3710" spans="2:2" x14ac:dyDescent="0.25">
      <c r="B3710" s="35" t="s">
        <v>5183</v>
      </c>
    </row>
    <row r="3711" spans="2:2" x14ac:dyDescent="0.25">
      <c r="B3711" s="35" t="s">
        <v>5184</v>
      </c>
    </row>
    <row r="3712" spans="2:2" x14ac:dyDescent="0.25">
      <c r="B3712" s="35" t="s">
        <v>5185</v>
      </c>
    </row>
    <row r="3713" spans="2:2" x14ac:dyDescent="0.25">
      <c r="B3713" s="35" t="s">
        <v>5186</v>
      </c>
    </row>
    <row r="3714" spans="2:2" x14ac:dyDescent="0.25">
      <c r="B3714" s="35" t="s">
        <v>5187</v>
      </c>
    </row>
    <row r="3715" spans="2:2" x14ac:dyDescent="0.25">
      <c r="B3715" s="35" t="s">
        <v>5188</v>
      </c>
    </row>
    <row r="3716" spans="2:2" x14ac:dyDescent="0.25">
      <c r="B3716" s="35" t="s">
        <v>5189</v>
      </c>
    </row>
    <row r="3717" spans="2:2" x14ac:dyDescent="0.25">
      <c r="B3717" s="35" t="s">
        <v>5190</v>
      </c>
    </row>
    <row r="3718" spans="2:2" x14ac:dyDescent="0.25">
      <c r="B3718" s="35" t="s">
        <v>5191</v>
      </c>
    </row>
    <row r="3719" spans="2:2" x14ac:dyDescent="0.25">
      <c r="B3719" s="35" t="s">
        <v>5192</v>
      </c>
    </row>
    <row r="3720" spans="2:2" x14ac:dyDescent="0.25">
      <c r="B3720" s="35" t="s">
        <v>5193</v>
      </c>
    </row>
    <row r="3721" spans="2:2" x14ac:dyDescent="0.25">
      <c r="B3721" s="35" t="s">
        <v>5194</v>
      </c>
    </row>
    <row r="3722" spans="2:2" x14ac:dyDescent="0.25">
      <c r="B3722" s="35" t="s">
        <v>5195</v>
      </c>
    </row>
    <row r="3723" spans="2:2" x14ac:dyDescent="0.25">
      <c r="B3723" s="35" t="s">
        <v>5196</v>
      </c>
    </row>
    <row r="3724" spans="2:2" x14ac:dyDescent="0.25">
      <c r="B3724" s="35" t="s">
        <v>5197</v>
      </c>
    </row>
    <row r="3725" spans="2:2" x14ac:dyDescent="0.25">
      <c r="B3725" s="35" t="s">
        <v>5198</v>
      </c>
    </row>
    <row r="3726" spans="2:2" x14ac:dyDescent="0.25">
      <c r="B3726" s="35" t="s">
        <v>5199</v>
      </c>
    </row>
    <row r="3727" spans="2:2" x14ac:dyDescent="0.25">
      <c r="B3727" s="35" t="s">
        <v>5200</v>
      </c>
    </row>
    <row r="3728" spans="2:2" x14ac:dyDescent="0.25">
      <c r="B3728" s="35" t="s">
        <v>5201</v>
      </c>
    </row>
    <row r="3729" spans="2:2" x14ac:dyDescent="0.25">
      <c r="B3729" s="35" t="s">
        <v>5202</v>
      </c>
    </row>
    <row r="3730" spans="2:2" x14ac:dyDescent="0.25">
      <c r="B3730" s="35" t="s">
        <v>5203</v>
      </c>
    </row>
    <row r="3731" spans="2:2" x14ac:dyDescent="0.25">
      <c r="B3731" s="35" t="s">
        <v>5204</v>
      </c>
    </row>
    <row r="3732" spans="2:2" x14ac:dyDescent="0.25">
      <c r="B3732" s="35" t="s">
        <v>5205</v>
      </c>
    </row>
    <row r="3733" spans="2:2" x14ac:dyDescent="0.25">
      <c r="B3733" s="35" t="s">
        <v>5206</v>
      </c>
    </row>
    <row r="3734" spans="2:2" x14ac:dyDescent="0.25">
      <c r="B3734" s="35" t="s">
        <v>5207</v>
      </c>
    </row>
    <row r="3735" spans="2:2" x14ac:dyDescent="0.25">
      <c r="B3735" s="35" t="s">
        <v>5208</v>
      </c>
    </row>
    <row r="3736" spans="2:2" x14ac:dyDescent="0.25">
      <c r="B3736" s="35" t="s">
        <v>5209</v>
      </c>
    </row>
    <row r="3737" spans="2:2" x14ac:dyDescent="0.25">
      <c r="B3737" s="35" t="s">
        <v>5210</v>
      </c>
    </row>
    <row r="3738" spans="2:2" x14ac:dyDescent="0.25">
      <c r="B3738" s="35" t="s">
        <v>5211</v>
      </c>
    </row>
    <row r="3739" spans="2:2" x14ac:dyDescent="0.25">
      <c r="B3739" s="35" t="s">
        <v>5212</v>
      </c>
    </row>
    <row r="3740" spans="2:2" x14ac:dyDescent="0.25">
      <c r="B3740" s="35" t="s">
        <v>5213</v>
      </c>
    </row>
    <row r="3741" spans="2:2" x14ac:dyDescent="0.25">
      <c r="B3741" s="35" t="s">
        <v>5214</v>
      </c>
    </row>
    <row r="3742" spans="2:2" x14ac:dyDescent="0.25">
      <c r="B3742" s="35" t="s">
        <v>5215</v>
      </c>
    </row>
    <row r="3743" spans="2:2" x14ac:dyDescent="0.25">
      <c r="B3743" s="35" t="s">
        <v>5216</v>
      </c>
    </row>
    <row r="3744" spans="2:2" x14ac:dyDescent="0.25">
      <c r="B3744" s="35" t="s">
        <v>5217</v>
      </c>
    </row>
    <row r="3745" spans="2:2" x14ac:dyDescent="0.25">
      <c r="B3745" s="35" t="s">
        <v>5218</v>
      </c>
    </row>
    <row r="3746" spans="2:2" x14ac:dyDescent="0.25">
      <c r="B3746" s="35" t="s">
        <v>5219</v>
      </c>
    </row>
    <row r="3747" spans="2:2" x14ac:dyDescent="0.25">
      <c r="B3747" s="35" t="s">
        <v>5220</v>
      </c>
    </row>
    <row r="3748" spans="2:2" x14ac:dyDescent="0.25">
      <c r="B3748" s="35" t="s">
        <v>5221</v>
      </c>
    </row>
    <row r="3749" spans="2:2" x14ac:dyDescent="0.25">
      <c r="B3749" s="35" t="s">
        <v>5222</v>
      </c>
    </row>
    <row r="3750" spans="2:2" x14ac:dyDescent="0.25">
      <c r="B3750" s="35" t="s">
        <v>5223</v>
      </c>
    </row>
    <row r="3751" spans="2:2" x14ac:dyDescent="0.25">
      <c r="B3751" s="35" t="s">
        <v>5224</v>
      </c>
    </row>
    <row r="3752" spans="2:2" x14ac:dyDescent="0.25">
      <c r="B3752" s="35" t="s">
        <v>5225</v>
      </c>
    </row>
    <row r="3753" spans="2:2" x14ac:dyDescent="0.25">
      <c r="B3753" s="35" t="s">
        <v>5226</v>
      </c>
    </row>
    <row r="3754" spans="2:2" x14ac:dyDescent="0.25">
      <c r="B3754" s="35" t="s">
        <v>5227</v>
      </c>
    </row>
    <row r="3755" spans="2:2" x14ac:dyDescent="0.25">
      <c r="B3755" s="35" t="s">
        <v>5228</v>
      </c>
    </row>
    <row r="3756" spans="2:2" x14ac:dyDescent="0.25">
      <c r="B3756" s="35" t="s">
        <v>5229</v>
      </c>
    </row>
    <row r="3757" spans="2:2" x14ac:dyDescent="0.25">
      <c r="B3757" s="35" t="s">
        <v>5230</v>
      </c>
    </row>
    <row r="3758" spans="2:2" x14ac:dyDescent="0.25">
      <c r="B3758" s="35" t="s">
        <v>5231</v>
      </c>
    </row>
    <row r="3759" spans="2:2" x14ac:dyDescent="0.25">
      <c r="B3759" s="35" t="s">
        <v>5232</v>
      </c>
    </row>
    <row r="3760" spans="2:2" x14ac:dyDescent="0.25">
      <c r="B3760" s="35" t="s">
        <v>5233</v>
      </c>
    </row>
    <row r="3761" spans="2:2" x14ac:dyDescent="0.25">
      <c r="B3761" s="35" t="s">
        <v>5234</v>
      </c>
    </row>
    <row r="3762" spans="2:2" x14ac:dyDescent="0.25">
      <c r="B3762" s="35" t="s">
        <v>5235</v>
      </c>
    </row>
    <row r="3763" spans="2:2" x14ac:dyDescent="0.25">
      <c r="B3763" s="35" t="s">
        <v>5236</v>
      </c>
    </row>
    <row r="3764" spans="2:2" x14ac:dyDescent="0.25">
      <c r="B3764" s="35" t="s">
        <v>5237</v>
      </c>
    </row>
    <row r="3765" spans="2:2" x14ac:dyDescent="0.25">
      <c r="B3765" s="35" t="s">
        <v>5238</v>
      </c>
    </row>
    <row r="3766" spans="2:2" x14ac:dyDescent="0.25">
      <c r="B3766" s="35" t="s">
        <v>5239</v>
      </c>
    </row>
    <row r="3767" spans="2:2" x14ac:dyDescent="0.25">
      <c r="B3767" s="35" t="s">
        <v>5240</v>
      </c>
    </row>
    <row r="3768" spans="2:2" x14ac:dyDescent="0.25">
      <c r="B3768" s="35" t="s">
        <v>5241</v>
      </c>
    </row>
    <row r="3769" spans="2:2" x14ac:dyDescent="0.25">
      <c r="B3769" s="35" t="s">
        <v>5242</v>
      </c>
    </row>
    <row r="3770" spans="2:2" x14ac:dyDescent="0.25">
      <c r="B3770" s="35" t="s">
        <v>5243</v>
      </c>
    </row>
    <row r="3771" spans="2:2" x14ac:dyDescent="0.25">
      <c r="B3771" s="35" t="s">
        <v>5244</v>
      </c>
    </row>
    <row r="3772" spans="2:2" x14ac:dyDescent="0.25">
      <c r="B3772" s="35" t="s">
        <v>5245</v>
      </c>
    </row>
    <row r="3773" spans="2:2" x14ac:dyDescent="0.25">
      <c r="B3773" s="35" t="s">
        <v>5246</v>
      </c>
    </row>
    <row r="3774" spans="2:2" x14ac:dyDescent="0.25">
      <c r="B3774" s="35" t="s">
        <v>5247</v>
      </c>
    </row>
    <row r="3775" spans="2:2" x14ac:dyDescent="0.25">
      <c r="B3775" s="35" t="s">
        <v>5248</v>
      </c>
    </row>
    <row r="3776" spans="2:2" x14ac:dyDescent="0.25">
      <c r="B3776" s="35" t="s">
        <v>5249</v>
      </c>
    </row>
    <row r="3777" spans="2:2" x14ac:dyDescent="0.25">
      <c r="B3777" s="35" t="s">
        <v>5250</v>
      </c>
    </row>
    <row r="3778" spans="2:2" x14ac:dyDescent="0.25">
      <c r="B3778" s="35" t="s">
        <v>5251</v>
      </c>
    </row>
    <row r="3779" spans="2:2" x14ac:dyDescent="0.25">
      <c r="B3779" s="35" t="s">
        <v>5252</v>
      </c>
    </row>
    <row r="3780" spans="2:2" x14ac:dyDescent="0.25">
      <c r="B3780" s="35" t="s">
        <v>5253</v>
      </c>
    </row>
    <row r="3781" spans="2:2" x14ac:dyDescent="0.25">
      <c r="B3781" s="35" t="s">
        <v>5254</v>
      </c>
    </row>
    <row r="3782" spans="2:2" x14ac:dyDescent="0.25">
      <c r="B3782" s="35" t="s">
        <v>5255</v>
      </c>
    </row>
    <row r="3783" spans="2:2" x14ac:dyDescent="0.25">
      <c r="B3783" s="35" t="s">
        <v>5256</v>
      </c>
    </row>
    <row r="3784" spans="2:2" x14ac:dyDescent="0.25">
      <c r="B3784" s="35" t="s">
        <v>5257</v>
      </c>
    </row>
    <row r="3785" spans="2:2" x14ac:dyDescent="0.25">
      <c r="B3785" s="35" t="s">
        <v>5258</v>
      </c>
    </row>
    <row r="3786" spans="2:2" x14ac:dyDescent="0.25">
      <c r="B3786" s="35" t="s">
        <v>5259</v>
      </c>
    </row>
    <row r="3787" spans="2:2" x14ac:dyDescent="0.25">
      <c r="B3787" s="35" t="s">
        <v>5260</v>
      </c>
    </row>
    <row r="3788" spans="2:2" x14ac:dyDescent="0.25">
      <c r="B3788" s="35" t="s">
        <v>5261</v>
      </c>
    </row>
    <row r="3789" spans="2:2" x14ac:dyDescent="0.25">
      <c r="B3789" s="35" t="s">
        <v>5262</v>
      </c>
    </row>
    <row r="3790" spans="2:2" x14ac:dyDescent="0.25">
      <c r="B3790" s="35" t="s">
        <v>5263</v>
      </c>
    </row>
    <row r="3791" spans="2:2" x14ac:dyDescent="0.25">
      <c r="B3791" s="35" t="s">
        <v>5264</v>
      </c>
    </row>
    <row r="3792" spans="2:2" x14ac:dyDescent="0.25">
      <c r="B3792" s="35" t="s">
        <v>5265</v>
      </c>
    </row>
    <row r="3793" spans="2:2" x14ac:dyDescent="0.25">
      <c r="B3793" s="35" t="s">
        <v>5266</v>
      </c>
    </row>
    <row r="3794" spans="2:2" x14ac:dyDescent="0.25">
      <c r="B3794" s="35" t="s">
        <v>5267</v>
      </c>
    </row>
    <row r="3795" spans="2:2" x14ac:dyDescent="0.25">
      <c r="B3795" s="35" t="s">
        <v>5268</v>
      </c>
    </row>
    <row r="3796" spans="2:2" x14ac:dyDescent="0.25">
      <c r="B3796" s="35" t="s">
        <v>5269</v>
      </c>
    </row>
    <row r="3797" spans="2:2" x14ac:dyDescent="0.25">
      <c r="B3797" s="35" t="s">
        <v>5270</v>
      </c>
    </row>
    <row r="3798" spans="2:2" x14ac:dyDescent="0.25">
      <c r="B3798" s="35" t="s">
        <v>5271</v>
      </c>
    </row>
    <row r="3799" spans="2:2" x14ac:dyDescent="0.25">
      <c r="B3799" s="35" t="s">
        <v>5272</v>
      </c>
    </row>
    <row r="3800" spans="2:2" x14ac:dyDescent="0.25">
      <c r="B3800" s="35" t="s">
        <v>5273</v>
      </c>
    </row>
    <row r="3801" spans="2:2" x14ac:dyDescent="0.25">
      <c r="B3801" s="35" t="s">
        <v>5274</v>
      </c>
    </row>
    <row r="3802" spans="2:2" x14ac:dyDescent="0.25">
      <c r="B3802" s="35" t="s">
        <v>5275</v>
      </c>
    </row>
    <row r="3803" spans="2:2" x14ac:dyDescent="0.25">
      <c r="B3803" s="35" t="s">
        <v>5276</v>
      </c>
    </row>
    <row r="3804" spans="2:2" x14ac:dyDescent="0.25">
      <c r="B3804" s="35" t="s">
        <v>5277</v>
      </c>
    </row>
    <row r="3805" spans="2:2" x14ac:dyDescent="0.25">
      <c r="B3805" s="35" t="s">
        <v>5278</v>
      </c>
    </row>
    <row r="3806" spans="2:2" x14ac:dyDescent="0.25">
      <c r="B3806" s="35" t="s">
        <v>5279</v>
      </c>
    </row>
    <row r="3807" spans="2:2" x14ac:dyDescent="0.25">
      <c r="B3807" s="35" t="s">
        <v>5280</v>
      </c>
    </row>
    <row r="3808" spans="2:2" x14ac:dyDescent="0.25">
      <c r="B3808" s="35" t="s">
        <v>5281</v>
      </c>
    </row>
    <row r="3809" spans="2:2" x14ac:dyDescent="0.25">
      <c r="B3809" s="35" t="s">
        <v>5282</v>
      </c>
    </row>
    <row r="3810" spans="2:2" x14ac:dyDescent="0.25">
      <c r="B3810" s="35" t="s">
        <v>5283</v>
      </c>
    </row>
    <row r="3811" spans="2:2" x14ac:dyDescent="0.25">
      <c r="B3811" s="35" t="s">
        <v>5284</v>
      </c>
    </row>
    <row r="3812" spans="2:2" x14ac:dyDescent="0.25">
      <c r="B3812" s="35" t="s">
        <v>5285</v>
      </c>
    </row>
    <row r="3813" spans="2:2" x14ac:dyDescent="0.25">
      <c r="B3813" s="35" t="s">
        <v>5286</v>
      </c>
    </row>
    <row r="3814" spans="2:2" x14ac:dyDescent="0.25">
      <c r="B3814" s="35" t="s">
        <v>5287</v>
      </c>
    </row>
    <row r="3815" spans="2:2" x14ac:dyDescent="0.25">
      <c r="B3815" s="35" t="s">
        <v>5288</v>
      </c>
    </row>
    <row r="3816" spans="2:2" x14ac:dyDescent="0.25">
      <c r="B3816" s="35" t="s">
        <v>5289</v>
      </c>
    </row>
    <row r="3817" spans="2:2" x14ac:dyDescent="0.25">
      <c r="B3817" s="35" t="s">
        <v>5290</v>
      </c>
    </row>
    <row r="3818" spans="2:2" x14ac:dyDescent="0.25">
      <c r="B3818" s="35" t="s">
        <v>5291</v>
      </c>
    </row>
    <row r="3819" spans="2:2" x14ac:dyDescent="0.25">
      <c r="B3819" s="35" t="s">
        <v>5292</v>
      </c>
    </row>
    <row r="3820" spans="2:2" x14ac:dyDescent="0.25">
      <c r="B3820" s="35" t="s">
        <v>5293</v>
      </c>
    </row>
    <row r="3821" spans="2:2" x14ac:dyDescent="0.25">
      <c r="B3821" s="35" t="s">
        <v>5294</v>
      </c>
    </row>
    <row r="3822" spans="2:2" x14ac:dyDescent="0.25">
      <c r="B3822" s="35" t="s">
        <v>5295</v>
      </c>
    </row>
    <row r="3823" spans="2:2" x14ac:dyDescent="0.25">
      <c r="B3823" s="35" t="s">
        <v>5296</v>
      </c>
    </row>
    <row r="3824" spans="2:2" x14ac:dyDescent="0.25">
      <c r="B3824" s="35" t="s">
        <v>5297</v>
      </c>
    </row>
    <row r="3825" spans="2:2" x14ac:dyDescent="0.25">
      <c r="B3825" s="35" t="s">
        <v>5298</v>
      </c>
    </row>
    <row r="3826" spans="2:2" x14ac:dyDescent="0.25">
      <c r="B3826" s="35" t="s">
        <v>5299</v>
      </c>
    </row>
    <row r="3827" spans="2:2" x14ac:dyDescent="0.25">
      <c r="B3827" s="35" t="s">
        <v>5300</v>
      </c>
    </row>
    <row r="3828" spans="2:2" x14ac:dyDescent="0.25">
      <c r="B3828" s="35" t="s">
        <v>5301</v>
      </c>
    </row>
    <row r="3829" spans="2:2" x14ac:dyDescent="0.25">
      <c r="B3829" s="35" t="s">
        <v>5302</v>
      </c>
    </row>
    <row r="3830" spans="2:2" x14ac:dyDescent="0.25">
      <c r="B3830" s="35" t="s">
        <v>5303</v>
      </c>
    </row>
    <row r="3831" spans="2:2" x14ac:dyDescent="0.25">
      <c r="B3831" s="35" t="s">
        <v>5304</v>
      </c>
    </row>
    <row r="3832" spans="2:2" x14ac:dyDescent="0.25">
      <c r="B3832" s="35" t="s">
        <v>5305</v>
      </c>
    </row>
    <row r="3833" spans="2:2" x14ac:dyDescent="0.25">
      <c r="B3833" s="35" t="s">
        <v>5306</v>
      </c>
    </row>
    <row r="3834" spans="2:2" x14ac:dyDescent="0.25">
      <c r="B3834" s="35" t="s">
        <v>5307</v>
      </c>
    </row>
    <row r="3835" spans="2:2" x14ac:dyDescent="0.25">
      <c r="B3835" s="35" t="s">
        <v>5308</v>
      </c>
    </row>
    <row r="3836" spans="2:2" x14ac:dyDescent="0.25">
      <c r="B3836" s="35" t="s">
        <v>5309</v>
      </c>
    </row>
    <row r="3837" spans="2:2" x14ac:dyDescent="0.25">
      <c r="B3837" s="35" t="s">
        <v>5310</v>
      </c>
    </row>
    <row r="3838" spans="2:2" x14ac:dyDescent="0.25">
      <c r="B3838" s="35" t="s">
        <v>5311</v>
      </c>
    </row>
    <row r="3839" spans="2:2" x14ac:dyDescent="0.25">
      <c r="B3839" s="35" t="s">
        <v>5312</v>
      </c>
    </row>
    <row r="3840" spans="2:2" x14ac:dyDescent="0.25">
      <c r="B3840" s="35" t="s">
        <v>5313</v>
      </c>
    </row>
    <row r="3841" spans="2:2" x14ac:dyDescent="0.25">
      <c r="B3841" s="35" t="s">
        <v>5314</v>
      </c>
    </row>
    <row r="3842" spans="2:2" x14ac:dyDescent="0.25">
      <c r="B3842" s="35" t="s">
        <v>5315</v>
      </c>
    </row>
    <row r="3843" spans="2:2" x14ac:dyDescent="0.25">
      <c r="B3843" s="35" t="s">
        <v>5316</v>
      </c>
    </row>
    <row r="3844" spans="2:2" x14ac:dyDescent="0.25">
      <c r="B3844" s="35" t="s">
        <v>5317</v>
      </c>
    </row>
    <row r="3845" spans="2:2" x14ac:dyDescent="0.25">
      <c r="B3845" s="35" t="s">
        <v>5318</v>
      </c>
    </row>
    <row r="3846" spans="2:2" x14ac:dyDescent="0.25">
      <c r="B3846" s="35" t="s">
        <v>5319</v>
      </c>
    </row>
    <row r="3847" spans="2:2" x14ac:dyDescent="0.25">
      <c r="B3847" s="35" t="s">
        <v>5320</v>
      </c>
    </row>
    <row r="3848" spans="2:2" x14ac:dyDescent="0.25">
      <c r="B3848" s="35" t="s">
        <v>5321</v>
      </c>
    </row>
    <row r="3849" spans="2:2" x14ac:dyDescent="0.25">
      <c r="B3849" s="35" t="s">
        <v>5322</v>
      </c>
    </row>
    <row r="3850" spans="2:2" x14ac:dyDescent="0.25">
      <c r="B3850" s="35" t="s">
        <v>5323</v>
      </c>
    </row>
    <row r="3851" spans="2:2" x14ac:dyDescent="0.25">
      <c r="B3851" s="35" t="s">
        <v>5324</v>
      </c>
    </row>
    <row r="3852" spans="2:2" x14ac:dyDescent="0.25">
      <c r="B3852" s="35" t="s">
        <v>5325</v>
      </c>
    </row>
    <row r="3853" spans="2:2" x14ac:dyDescent="0.25">
      <c r="B3853" s="35" t="s">
        <v>5326</v>
      </c>
    </row>
    <row r="3854" spans="2:2" x14ac:dyDescent="0.25">
      <c r="B3854" s="35" t="s">
        <v>5327</v>
      </c>
    </row>
    <row r="3855" spans="2:2" x14ac:dyDescent="0.25">
      <c r="B3855" s="35" t="s">
        <v>5328</v>
      </c>
    </row>
    <row r="3856" spans="2:2" x14ac:dyDescent="0.25">
      <c r="B3856" s="35" t="s">
        <v>5329</v>
      </c>
    </row>
    <row r="3857" spans="2:2" x14ac:dyDescent="0.25">
      <c r="B3857" s="35" t="s">
        <v>5330</v>
      </c>
    </row>
    <row r="3858" spans="2:2" x14ac:dyDescent="0.25">
      <c r="B3858" s="35" t="s">
        <v>5331</v>
      </c>
    </row>
    <row r="3859" spans="2:2" x14ac:dyDescent="0.25">
      <c r="B3859" s="35" t="s">
        <v>5332</v>
      </c>
    </row>
    <row r="3860" spans="2:2" x14ac:dyDescent="0.25">
      <c r="B3860" s="35" t="s">
        <v>5333</v>
      </c>
    </row>
    <row r="3861" spans="2:2" x14ac:dyDescent="0.25">
      <c r="B3861" s="35" t="s">
        <v>5334</v>
      </c>
    </row>
    <row r="3862" spans="2:2" x14ac:dyDescent="0.25">
      <c r="B3862" s="35" t="s">
        <v>5335</v>
      </c>
    </row>
    <row r="3863" spans="2:2" x14ac:dyDescent="0.25">
      <c r="B3863" s="35" t="s">
        <v>5336</v>
      </c>
    </row>
    <row r="3864" spans="2:2" x14ac:dyDescent="0.25">
      <c r="B3864" s="35" t="s">
        <v>5337</v>
      </c>
    </row>
    <row r="3865" spans="2:2" x14ac:dyDescent="0.25">
      <c r="B3865" s="35" t="s">
        <v>5338</v>
      </c>
    </row>
    <row r="3866" spans="2:2" x14ac:dyDescent="0.25">
      <c r="B3866" s="35" t="s">
        <v>5339</v>
      </c>
    </row>
    <row r="3867" spans="2:2" x14ac:dyDescent="0.25">
      <c r="B3867" s="35" t="s">
        <v>5340</v>
      </c>
    </row>
    <row r="3868" spans="2:2" x14ac:dyDescent="0.25">
      <c r="B3868" s="35" t="s">
        <v>5341</v>
      </c>
    </row>
    <row r="3869" spans="2:2" x14ac:dyDescent="0.25">
      <c r="B3869" s="35" t="s">
        <v>5342</v>
      </c>
    </row>
    <row r="3870" spans="2:2" x14ac:dyDescent="0.25">
      <c r="B3870" s="35" t="s">
        <v>5343</v>
      </c>
    </row>
    <row r="3871" spans="2:2" x14ac:dyDescent="0.25">
      <c r="B3871" s="35" t="s">
        <v>5344</v>
      </c>
    </row>
    <row r="3872" spans="2:2" x14ac:dyDescent="0.25">
      <c r="B3872" s="35" t="s">
        <v>5345</v>
      </c>
    </row>
    <row r="3873" spans="2:2" x14ac:dyDescent="0.25">
      <c r="B3873" s="35" t="s">
        <v>5346</v>
      </c>
    </row>
    <row r="3874" spans="2:2" x14ac:dyDescent="0.25">
      <c r="B3874" s="35" t="s">
        <v>5347</v>
      </c>
    </row>
    <row r="3875" spans="2:2" x14ac:dyDescent="0.25">
      <c r="B3875" s="35" t="s">
        <v>5348</v>
      </c>
    </row>
    <row r="3876" spans="2:2" x14ac:dyDescent="0.25">
      <c r="B3876" s="35" t="s">
        <v>5349</v>
      </c>
    </row>
    <row r="3877" spans="2:2" x14ac:dyDescent="0.25">
      <c r="B3877" s="35" t="s">
        <v>5350</v>
      </c>
    </row>
    <row r="3878" spans="2:2" x14ac:dyDescent="0.25">
      <c r="B3878" s="35" t="s">
        <v>5351</v>
      </c>
    </row>
    <row r="3879" spans="2:2" x14ac:dyDescent="0.25">
      <c r="B3879" s="35" t="s">
        <v>5352</v>
      </c>
    </row>
    <row r="3880" spans="2:2" x14ac:dyDescent="0.25">
      <c r="B3880" s="35" t="s">
        <v>5353</v>
      </c>
    </row>
    <row r="3881" spans="2:2" x14ac:dyDescent="0.25">
      <c r="B3881" s="35" t="s">
        <v>5354</v>
      </c>
    </row>
    <row r="3882" spans="2:2" x14ac:dyDescent="0.25">
      <c r="B3882" s="35" t="s">
        <v>5355</v>
      </c>
    </row>
    <row r="3883" spans="2:2" x14ac:dyDescent="0.25">
      <c r="B3883" s="35" t="s">
        <v>5356</v>
      </c>
    </row>
    <row r="3884" spans="2:2" x14ac:dyDescent="0.25">
      <c r="B3884" s="35" t="s">
        <v>5357</v>
      </c>
    </row>
    <row r="3885" spans="2:2" x14ac:dyDescent="0.25">
      <c r="B3885" s="35" t="s">
        <v>5358</v>
      </c>
    </row>
    <row r="3886" spans="2:2" x14ac:dyDescent="0.25">
      <c r="B3886" s="35" t="s">
        <v>5359</v>
      </c>
    </row>
    <row r="3887" spans="2:2" x14ac:dyDescent="0.25">
      <c r="B3887" s="35" t="s">
        <v>5360</v>
      </c>
    </row>
    <row r="3888" spans="2:2" x14ac:dyDescent="0.25">
      <c r="B3888" s="35" t="s">
        <v>5361</v>
      </c>
    </row>
    <row r="3889" spans="2:2" x14ac:dyDescent="0.25">
      <c r="B3889" s="35" t="s">
        <v>5362</v>
      </c>
    </row>
    <row r="3890" spans="2:2" x14ac:dyDescent="0.25">
      <c r="B3890" s="35" t="s">
        <v>5363</v>
      </c>
    </row>
    <row r="3891" spans="2:2" x14ac:dyDescent="0.25">
      <c r="B3891" s="35" t="s">
        <v>5364</v>
      </c>
    </row>
    <row r="3892" spans="2:2" x14ac:dyDescent="0.25">
      <c r="B3892" s="35" t="s">
        <v>5365</v>
      </c>
    </row>
    <row r="3893" spans="2:2" x14ac:dyDescent="0.25">
      <c r="B3893" s="35" t="s">
        <v>5366</v>
      </c>
    </row>
    <row r="3894" spans="2:2" x14ac:dyDescent="0.25">
      <c r="B3894" s="35" t="s">
        <v>5367</v>
      </c>
    </row>
    <row r="3895" spans="2:2" x14ac:dyDescent="0.25">
      <c r="B3895" s="35" t="s">
        <v>5368</v>
      </c>
    </row>
    <row r="3896" spans="2:2" x14ac:dyDescent="0.25">
      <c r="B3896" s="35" t="s">
        <v>5369</v>
      </c>
    </row>
    <row r="3897" spans="2:2" x14ac:dyDescent="0.25">
      <c r="B3897" s="35" t="s">
        <v>5370</v>
      </c>
    </row>
    <row r="3898" spans="2:2" x14ac:dyDescent="0.25">
      <c r="B3898" s="35" t="s">
        <v>5371</v>
      </c>
    </row>
    <row r="3899" spans="2:2" x14ac:dyDescent="0.25">
      <c r="B3899" s="35" t="s">
        <v>5372</v>
      </c>
    </row>
    <row r="3900" spans="2:2" x14ac:dyDescent="0.25">
      <c r="B3900" s="35" t="s">
        <v>5373</v>
      </c>
    </row>
    <row r="3901" spans="2:2" x14ac:dyDescent="0.25">
      <c r="B3901" s="35" t="s">
        <v>5374</v>
      </c>
    </row>
    <row r="3902" spans="2:2" x14ac:dyDescent="0.25">
      <c r="B3902" s="35" t="s">
        <v>5375</v>
      </c>
    </row>
    <row r="3903" spans="2:2" x14ac:dyDescent="0.25">
      <c r="B3903" s="35" t="s">
        <v>5376</v>
      </c>
    </row>
    <row r="3904" spans="2:2" x14ac:dyDescent="0.25">
      <c r="B3904" s="35" t="s">
        <v>5377</v>
      </c>
    </row>
    <row r="3905" spans="2:2" x14ac:dyDescent="0.25">
      <c r="B3905" s="35" t="s">
        <v>5378</v>
      </c>
    </row>
    <row r="3906" spans="2:2" x14ac:dyDescent="0.25">
      <c r="B3906" s="35" t="s">
        <v>5379</v>
      </c>
    </row>
    <row r="3907" spans="2:2" x14ac:dyDescent="0.25">
      <c r="B3907" s="35" t="s">
        <v>5380</v>
      </c>
    </row>
    <row r="3908" spans="2:2" x14ac:dyDescent="0.25">
      <c r="B3908" s="35" t="s">
        <v>5381</v>
      </c>
    </row>
    <row r="3909" spans="2:2" x14ac:dyDescent="0.25">
      <c r="B3909" s="35" t="s">
        <v>5382</v>
      </c>
    </row>
    <row r="3910" spans="2:2" x14ac:dyDescent="0.25">
      <c r="B3910" s="35" t="s">
        <v>5383</v>
      </c>
    </row>
    <row r="3911" spans="2:2" x14ac:dyDescent="0.25">
      <c r="B3911" s="35" t="s">
        <v>5384</v>
      </c>
    </row>
    <row r="3912" spans="2:2" x14ac:dyDescent="0.25">
      <c r="B3912" s="35" t="s">
        <v>5385</v>
      </c>
    </row>
    <row r="3913" spans="2:2" x14ac:dyDescent="0.25">
      <c r="B3913" s="35" t="s">
        <v>5386</v>
      </c>
    </row>
    <row r="3914" spans="2:2" x14ac:dyDescent="0.25">
      <c r="B3914" s="35" t="s">
        <v>5387</v>
      </c>
    </row>
    <row r="3915" spans="2:2" x14ac:dyDescent="0.25">
      <c r="B3915" s="35" t="s">
        <v>5388</v>
      </c>
    </row>
    <row r="3916" spans="2:2" x14ac:dyDescent="0.25">
      <c r="B3916" s="35" t="s">
        <v>5389</v>
      </c>
    </row>
    <row r="3917" spans="2:2" x14ac:dyDescent="0.25">
      <c r="B3917" s="35" t="s">
        <v>5390</v>
      </c>
    </row>
    <row r="3918" spans="2:2" x14ac:dyDescent="0.25">
      <c r="B3918" s="35" t="s">
        <v>5391</v>
      </c>
    </row>
    <row r="3919" spans="2:2" x14ac:dyDescent="0.25">
      <c r="B3919" s="35" t="s">
        <v>5392</v>
      </c>
    </row>
    <row r="3920" spans="2:2" x14ac:dyDescent="0.25">
      <c r="B3920" s="35" t="s">
        <v>5393</v>
      </c>
    </row>
    <row r="3921" spans="2:2" x14ac:dyDescent="0.25">
      <c r="B3921" s="35" t="s">
        <v>5394</v>
      </c>
    </row>
    <row r="3922" spans="2:2" x14ac:dyDescent="0.25">
      <c r="B3922" s="35" t="s">
        <v>5395</v>
      </c>
    </row>
    <row r="3923" spans="2:2" x14ac:dyDescent="0.25">
      <c r="B3923" s="35" t="s">
        <v>5396</v>
      </c>
    </row>
    <row r="3924" spans="2:2" x14ac:dyDescent="0.25">
      <c r="B3924" s="35" t="s">
        <v>5397</v>
      </c>
    </row>
    <row r="3925" spans="2:2" x14ac:dyDescent="0.25">
      <c r="B3925" s="35" t="s">
        <v>5398</v>
      </c>
    </row>
    <row r="3926" spans="2:2" x14ac:dyDescent="0.25">
      <c r="B3926" s="35" t="s">
        <v>5399</v>
      </c>
    </row>
    <row r="3927" spans="2:2" x14ac:dyDescent="0.25">
      <c r="B3927" s="35" t="s">
        <v>5400</v>
      </c>
    </row>
    <row r="3928" spans="2:2" x14ac:dyDescent="0.25">
      <c r="B3928" s="35" t="s">
        <v>5401</v>
      </c>
    </row>
    <row r="3929" spans="2:2" x14ac:dyDescent="0.25">
      <c r="B3929" s="35" t="s">
        <v>5402</v>
      </c>
    </row>
    <row r="3930" spans="2:2" x14ac:dyDescent="0.25">
      <c r="B3930" s="35" t="s">
        <v>5403</v>
      </c>
    </row>
    <row r="3931" spans="2:2" x14ac:dyDescent="0.25">
      <c r="B3931" s="35" t="s">
        <v>5404</v>
      </c>
    </row>
    <row r="3932" spans="2:2" x14ac:dyDescent="0.25">
      <c r="B3932" s="35" t="s">
        <v>5405</v>
      </c>
    </row>
    <row r="3933" spans="2:2" x14ac:dyDescent="0.25">
      <c r="B3933" s="35" t="s">
        <v>5406</v>
      </c>
    </row>
    <row r="3934" spans="2:2" x14ac:dyDescent="0.25">
      <c r="B3934" s="35" t="s">
        <v>5407</v>
      </c>
    </row>
    <row r="3935" spans="2:2" x14ac:dyDescent="0.25">
      <c r="B3935" s="35" t="s">
        <v>5408</v>
      </c>
    </row>
    <row r="3936" spans="2:2" x14ac:dyDescent="0.25">
      <c r="B3936" s="35" t="s">
        <v>5409</v>
      </c>
    </row>
    <row r="3937" spans="2:2" x14ac:dyDescent="0.25">
      <c r="B3937" s="35" t="s">
        <v>5410</v>
      </c>
    </row>
    <row r="3938" spans="2:2" x14ac:dyDescent="0.25">
      <c r="B3938" s="35" t="s">
        <v>5411</v>
      </c>
    </row>
    <row r="3939" spans="2:2" x14ac:dyDescent="0.25">
      <c r="B3939" s="35" t="s">
        <v>5412</v>
      </c>
    </row>
    <row r="3940" spans="2:2" x14ac:dyDescent="0.25">
      <c r="B3940" s="35" t="s">
        <v>5413</v>
      </c>
    </row>
    <row r="3941" spans="2:2" x14ac:dyDescent="0.25">
      <c r="B3941" s="35" t="s">
        <v>5414</v>
      </c>
    </row>
    <row r="3942" spans="2:2" x14ac:dyDescent="0.25">
      <c r="B3942" s="35" t="s">
        <v>5415</v>
      </c>
    </row>
    <row r="3943" spans="2:2" x14ac:dyDescent="0.25">
      <c r="B3943" s="35" t="s">
        <v>5416</v>
      </c>
    </row>
    <row r="3944" spans="2:2" x14ac:dyDescent="0.25">
      <c r="B3944" s="35" t="s">
        <v>5417</v>
      </c>
    </row>
    <row r="3945" spans="2:2" x14ac:dyDescent="0.25">
      <c r="B3945" s="35" t="s">
        <v>5418</v>
      </c>
    </row>
    <row r="3946" spans="2:2" x14ac:dyDescent="0.25">
      <c r="B3946" s="35" t="s">
        <v>5419</v>
      </c>
    </row>
    <row r="3947" spans="2:2" x14ac:dyDescent="0.25">
      <c r="B3947" s="35" t="s">
        <v>5420</v>
      </c>
    </row>
    <row r="3948" spans="2:2" x14ac:dyDescent="0.25">
      <c r="B3948" s="35" t="s">
        <v>5421</v>
      </c>
    </row>
    <row r="3949" spans="2:2" x14ac:dyDescent="0.25">
      <c r="B3949" s="35" t="s">
        <v>5422</v>
      </c>
    </row>
    <row r="3950" spans="2:2" x14ac:dyDescent="0.25">
      <c r="B3950" s="35" t="s">
        <v>5423</v>
      </c>
    </row>
    <row r="3951" spans="2:2" x14ac:dyDescent="0.25">
      <c r="B3951" s="35" t="s">
        <v>5424</v>
      </c>
    </row>
    <row r="3952" spans="2:2" x14ac:dyDescent="0.25">
      <c r="B3952" s="35" t="s">
        <v>5425</v>
      </c>
    </row>
    <row r="3953" spans="2:2" x14ac:dyDescent="0.25">
      <c r="B3953" s="35" t="s">
        <v>5426</v>
      </c>
    </row>
    <row r="3954" spans="2:2" x14ac:dyDescent="0.25">
      <c r="B3954" s="35" t="s">
        <v>5427</v>
      </c>
    </row>
    <row r="3955" spans="2:2" x14ac:dyDescent="0.25">
      <c r="B3955" s="35" t="s">
        <v>5428</v>
      </c>
    </row>
    <row r="3956" spans="2:2" x14ac:dyDescent="0.25">
      <c r="B3956" s="35" t="s">
        <v>5429</v>
      </c>
    </row>
    <row r="3957" spans="2:2" x14ac:dyDescent="0.25">
      <c r="B3957" s="35" t="s">
        <v>5430</v>
      </c>
    </row>
    <row r="3958" spans="2:2" x14ac:dyDescent="0.25">
      <c r="B3958" s="35" t="s">
        <v>5431</v>
      </c>
    </row>
    <row r="3959" spans="2:2" x14ac:dyDescent="0.25">
      <c r="B3959" s="35" t="s">
        <v>5432</v>
      </c>
    </row>
    <row r="3960" spans="2:2" x14ac:dyDescent="0.25">
      <c r="B3960" s="35" t="s">
        <v>5433</v>
      </c>
    </row>
    <row r="3961" spans="2:2" x14ac:dyDescent="0.25">
      <c r="B3961" s="35" t="s">
        <v>5434</v>
      </c>
    </row>
    <row r="3962" spans="2:2" x14ac:dyDescent="0.25">
      <c r="B3962" s="35" t="s">
        <v>5435</v>
      </c>
    </row>
    <row r="3963" spans="2:2" x14ac:dyDescent="0.25">
      <c r="B3963" s="35" t="s">
        <v>5436</v>
      </c>
    </row>
    <row r="3964" spans="2:2" x14ac:dyDescent="0.25">
      <c r="B3964" s="35" t="s">
        <v>5437</v>
      </c>
    </row>
    <row r="3965" spans="2:2" x14ac:dyDescent="0.25">
      <c r="B3965" s="35" t="s">
        <v>5438</v>
      </c>
    </row>
    <row r="3966" spans="2:2" x14ac:dyDescent="0.25">
      <c r="B3966" s="35" t="s">
        <v>5439</v>
      </c>
    </row>
    <row r="3967" spans="2:2" x14ac:dyDescent="0.25">
      <c r="B3967" s="35" t="s">
        <v>5440</v>
      </c>
    </row>
    <row r="3968" spans="2:2" x14ac:dyDescent="0.25">
      <c r="B3968" s="35" t="s">
        <v>5441</v>
      </c>
    </row>
    <row r="3969" spans="2:2" x14ac:dyDescent="0.25">
      <c r="B3969" s="35" t="s">
        <v>5442</v>
      </c>
    </row>
    <row r="3970" spans="2:2" x14ac:dyDescent="0.25">
      <c r="B3970" s="35" t="s">
        <v>5443</v>
      </c>
    </row>
    <row r="3971" spans="2:2" x14ac:dyDescent="0.25">
      <c r="B3971" s="35" t="s">
        <v>5444</v>
      </c>
    </row>
    <row r="3972" spans="2:2" x14ac:dyDescent="0.25">
      <c r="B3972" s="35" t="s">
        <v>5445</v>
      </c>
    </row>
    <row r="3973" spans="2:2" x14ac:dyDescent="0.25">
      <c r="B3973" s="35" t="s">
        <v>5446</v>
      </c>
    </row>
    <row r="3974" spans="2:2" x14ac:dyDescent="0.25">
      <c r="B3974" s="35" t="s">
        <v>5447</v>
      </c>
    </row>
    <row r="3975" spans="2:2" x14ac:dyDescent="0.25">
      <c r="B3975" s="35" t="s">
        <v>5448</v>
      </c>
    </row>
    <row r="3976" spans="2:2" x14ac:dyDescent="0.25">
      <c r="B3976" s="35" t="s">
        <v>5449</v>
      </c>
    </row>
    <row r="3977" spans="2:2" x14ac:dyDescent="0.25">
      <c r="B3977" s="35" t="s">
        <v>5450</v>
      </c>
    </row>
    <row r="3978" spans="2:2" x14ac:dyDescent="0.25">
      <c r="B3978" s="35" t="s">
        <v>5451</v>
      </c>
    </row>
    <row r="3979" spans="2:2" x14ac:dyDescent="0.25">
      <c r="B3979" s="35" t="s">
        <v>5452</v>
      </c>
    </row>
    <row r="3980" spans="2:2" x14ac:dyDescent="0.25">
      <c r="B3980" s="35" t="s">
        <v>5453</v>
      </c>
    </row>
    <row r="3981" spans="2:2" x14ac:dyDescent="0.25">
      <c r="B3981" s="35" t="s">
        <v>5454</v>
      </c>
    </row>
    <row r="3982" spans="2:2" x14ac:dyDescent="0.25">
      <c r="B3982" s="35" t="s">
        <v>5455</v>
      </c>
    </row>
    <row r="3983" spans="2:2" x14ac:dyDescent="0.25">
      <c r="B3983" s="35" t="s">
        <v>5456</v>
      </c>
    </row>
    <row r="3984" spans="2:2" x14ac:dyDescent="0.25">
      <c r="B3984" s="35" t="s">
        <v>5457</v>
      </c>
    </row>
    <row r="3985" spans="2:2" x14ac:dyDescent="0.25">
      <c r="B3985" s="35" t="s">
        <v>5458</v>
      </c>
    </row>
    <row r="3986" spans="2:2" x14ac:dyDescent="0.25">
      <c r="B3986" s="35" t="s">
        <v>5459</v>
      </c>
    </row>
    <row r="3987" spans="2:2" x14ac:dyDescent="0.25">
      <c r="B3987" s="35" t="s">
        <v>5460</v>
      </c>
    </row>
    <row r="3988" spans="2:2" x14ac:dyDescent="0.25">
      <c r="B3988" s="35" t="s">
        <v>5461</v>
      </c>
    </row>
    <row r="3989" spans="2:2" x14ac:dyDescent="0.25">
      <c r="B3989" s="35" t="s">
        <v>5462</v>
      </c>
    </row>
    <row r="3990" spans="2:2" x14ac:dyDescent="0.25">
      <c r="B3990" s="35" t="s">
        <v>5463</v>
      </c>
    </row>
    <row r="3991" spans="2:2" x14ac:dyDescent="0.25">
      <c r="B3991" s="35" t="s">
        <v>5464</v>
      </c>
    </row>
    <row r="3992" spans="2:2" x14ac:dyDescent="0.25">
      <c r="B3992" s="35" t="s">
        <v>5465</v>
      </c>
    </row>
    <row r="3993" spans="2:2" x14ac:dyDescent="0.25">
      <c r="B3993" s="35" t="s">
        <v>5466</v>
      </c>
    </row>
    <row r="3994" spans="2:2" x14ac:dyDescent="0.25">
      <c r="B3994" s="35" t="s">
        <v>5467</v>
      </c>
    </row>
    <row r="3995" spans="2:2" x14ac:dyDescent="0.25">
      <c r="B3995" s="35" t="s">
        <v>5468</v>
      </c>
    </row>
    <row r="3996" spans="2:2" x14ac:dyDescent="0.25">
      <c r="B3996" s="35" t="s">
        <v>5469</v>
      </c>
    </row>
    <row r="3997" spans="2:2" x14ac:dyDescent="0.25">
      <c r="B3997" s="35" t="s">
        <v>5470</v>
      </c>
    </row>
    <row r="3998" spans="2:2" x14ac:dyDescent="0.25">
      <c r="B3998" s="35" t="s">
        <v>5471</v>
      </c>
    </row>
    <row r="3999" spans="2:2" x14ac:dyDescent="0.25">
      <c r="B3999" s="35" t="s">
        <v>5472</v>
      </c>
    </row>
    <row r="4000" spans="2:2" x14ac:dyDescent="0.25">
      <c r="B4000" s="35" t="s">
        <v>5473</v>
      </c>
    </row>
    <row r="4001" spans="2:2" x14ac:dyDescent="0.25">
      <c r="B4001" s="35" t="s">
        <v>5474</v>
      </c>
    </row>
    <row r="4002" spans="2:2" x14ac:dyDescent="0.25">
      <c r="B4002" s="35" t="s">
        <v>5475</v>
      </c>
    </row>
    <row r="4003" spans="2:2" x14ac:dyDescent="0.25">
      <c r="B4003" s="35" t="s">
        <v>5476</v>
      </c>
    </row>
    <row r="4004" spans="2:2" x14ac:dyDescent="0.25">
      <c r="B4004" s="35" t="s">
        <v>5477</v>
      </c>
    </row>
    <row r="4005" spans="2:2" x14ac:dyDescent="0.25">
      <c r="B4005" s="35" t="s">
        <v>5478</v>
      </c>
    </row>
    <row r="4006" spans="2:2" x14ac:dyDescent="0.25">
      <c r="B4006" s="35" t="s">
        <v>5479</v>
      </c>
    </row>
    <row r="4007" spans="2:2" x14ac:dyDescent="0.25">
      <c r="B4007" s="35" t="s">
        <v>5480</v>
      </c>
    </row>
    <row r="4008" spans="2:2" x14ac:dyDescent="0.25">
      <c r="B4008" s="35" t="s">
        <v>5481</v>
      </c>
    </row>
    <row r="4009" spans="2:2" x14ac:dyDescent="0.25">
      <c r="B4009" s="35" t="s">
        <v>5482</v>
      </c>
    </row>
    <row r="4010" spans="2:2" x14ac:dyDescent="0.25">
      <c r="B4010" s="35" t="s">
        <v>5483</v>
      </c>
    </row>
    <row r="4011" spans="2:2" x14ac:dyDescent="0.25">
      <c r="B4011" s="35" t="s">
        <v>5484</v>
      </c>
    </row>
    <row r="4012" spans="2:2" x14ac:dyDescent="0.25">
      <c r="B4012" s="35" t="s">
        <v>5485</v>
      </c>
    </row>
    <row r="4013" spans="2:2" x14ac:dyDescent="0.25">
      <c r="B4013" s="35" t="s">
        <v>5486</v>
      </c>
    </row>
    <row r="4014" spans="2:2" x14ac:dyDescent="0.25">
      <c r="B4014" s="35" t="s">
        <v>5487</v>
      </c>
    </row>
    <row r="4015" spans="2:2" x14ac:dyDescent="0.25">
      <c r="B4015" s="35" t="s">
        <v>5488</v>
      </c>
    </row>
    <row r="4016" spans="2:2" x14ac:dyDescent="0.25">
      <c r="B4016" s="35" t="s">
        <v>5489</v>
      </c>
    </row>
    <row r="4017" spans="2:2" x14ac:dyDescent="0.25">
      <c r="B4017" s="35" t="s">
        <v>5490</v>
      </c>
    </row>
    <row r="4018" spans="2:2" x14ac:dyDescent="0.25">
      <c r="B4018" s="35" t="s">
        <v>5491</v>
      </c>
    </row>
    <row r="4019" spans="2:2" x14ac:dyDescent="0.25">
      <c r="B4019" s="35" t="s">
        <v>5492</v>
      </c>
    </row>
    <row r="4020" spans="2:2" x14ac:dyDescent="0.25">
      <c r="B4020" s="35" t="s">
        <v>5493</v>
      </c>
    </row>
    <row r="4021" spans="2:2" x14ac:dyDescent="0.25">
      <c r="B4021" s="35" t="s">
        <v>5494</v>
      </c>
    </row>
    <row r="4022" spans="2:2" x14ac:dyDescent="0.25">
      <c r="B4022" s="35" t="s">
        <v>5495</v>
      </c>
    </row>
    <row r="4023" spans="2:2" x14ac:dyDescent="0.25">
      <c r="B4023" s="35" t="s">
        <v>5496</v>
      </c>
    </row>
    <row r="4024" spans="2:2" x14ac:dyDescent="0.25">
      <c r="B4024" s="35" t="s">
        <v>5497</v>
      </c>
    </row>
    <row r="4025" spans="2:2" x14ac:dyDescent="0.25">
      <c r="B4025" s="35" t="s">
        <v>5498</v>
      </c>
    </row>
    <row r="4026" spans="2:2" x14ac:dyDescent="0.25">
      <c r="B4026" s="35" t="s">
        <v>5499</v>
      </c>
    </row>
    <row r="4027" spans="2:2" x14ac:dyDescent="0.25">
      <c r="B4027" s="35" t="s">
        <v>5500</v>
      </c>
    </row>
    <row r="4028" spans="2:2" x14ac:dyDescent="0.25">
      <c r="B4028" s="35" t="s">
        <v>5501</v>
      </c>
    </row>
    <row r="4029" spans="2:2" x14ac:dyDescent="0.25">
      <c r="B4029" s="35" t="s">
        <v>5502</v>
      </c>
    </row>
    <row r="4030" spans="2:2" x14ac:dyDescent="0.25">
      <c r="B4030" s="35" t="s">
        <v>5503</v>
      </c>
    </row>
    <row r="4031" spans="2:2" x14ac:dyDescent="0.25">
      <c r="B4031" s="35" t="s">
        <v>5504</v>
      </c>
    </row>
    <row r="4032" spans="2:2" x14ac:dyDescent="0.25">
      <c r="B4032" s="35" t="s">
        <v>5505</v>
      </c>
    </row>
    <row r="4033" spans="2:2" x14ac:dyDescent="0.25">
      <c r="B4033" s="35" t="s">
        <v>5506</v>
      </c>
    </row>
    <row r="4034" spans="2:2" x14ac:dyDescent="0.25">
      <c r="B4034" s="35" t="s">
        <v>5507</v>
      </c>
    </row>
    <row r="4035" spans="2:2" x14ac:dyDescent="0.25">
      <c r="B4035" s="35" t="s">
        <v>5508</v>
      </c>
    </row>
    <row r="4036" spans="2:2" x14ac:dyDescent="0.25">
      <c r="B4036" s="35" t="s">
        <v>5509</v>
      </c>
    </row>
    <row r="4037" spans="2:2" x14ac:dyDescent="0.25">
      <c r="B4037" s="35" t="s">
        <v>5510</v>
      </c>
    </row>
    <row r="4038" spans="2:2" x14ac:dyDescent="0.25">
      <c r="B4038" s="35" t="s">
        <v>5511</v>
      </c>
    </row>
    <row r="4039" spans="2:2" x14ac:dyDescent="0.25">
      <c r="B4039" s="35" t="s">
        <v>5512</v>
      </c>
    </row>
    <row r="4040" spans="2:2" x14ac:dyDescent="0.25">
      <c r="B4040" s="35" t="s">
        <v>5513</v>
      </c>
    </row>
    <row r="4041" spans="2:2" x14ac:dyDescent="0.25">
      <c r="B4041" s="35" t="s">
        <v>5514</v>
      </c>
    </row>
    <row r="4042" spans="2:2" x14ac:dyDescent="0.25">
      <c r="B4042" s="35" t="s">
        <v>5515</v>
      </c>
    </row>
    <row r="4043" spans="2:2" x14ac:dyDescent="0.25">
      <c r="B4043" s="35" t="s">
        <v>5516</v>
      </c>
    </row>
    <row r="4044" spans="2:2" x14ac:dyDescent="0.25">
      <c r="B4044" s="35" t="s">
        <v>5517</v>
      </c>
    </row>
    <row r="4045" spans="2:2" x14ac:dyDescent="0.25">
      <c r="B4045" s="35" t="s">
        <v>5518</v>
      </c>
    </row>
    <row r="4046" spans="2:2" x14ac:dyDescent="0.25">
      <c r="B4046" s="35" t="s">
        <v>5519</v>
      </c>
    </row>
    <row r="4047" spans="2:2" x14ac:dyDescent="0.25">
      <c r="B4047" s="35" t="s">
        <v>5520</v>
      </c>
    </row>
    <row r="4048" spans="2:2" x14ac:dyDescent="0.25">
      <c r="B4048" s="35" t="s">
        <v>5521</v>
      </c>
    </row>
    <row r="4049" spans="2:2" x14ac:dyDescent="0.25">
      <c r="B4049" s="35" t="s">
        <v>5522</v>
      </c>
    </row>
    <row r="4050" spans="2:2" x14ac:dyDescent="0.25">
      <c r="B4050" s="35" t="s">
        <v>5523</v>
      </c>
    </row>
    <row r="4051" spans="2:2" x14ac:dyDescent="0.25">
      <c r="B4051" s="35" t="s">
        <v>5524</v>
      </c>
    </row>
    <row r="4052" spans="2:2" x14ac:dyDescent="0.25">
      <c r="B4052" s="35" t="s">
        <v>5525</v>
      </c>
    </row>
    <row r="4053" spans="2:2" x14ac:dyDescent="0.25">
      <c r="B4053" s="35" t="s">
        <v>5526</v>
      </c>
    </row>
    <row r="4054" spans="2:2" x14ac:dyDescent="0.25">
      <c r="B4054" s="35" t="s">
        <v>5527</v>
      </c>
    </row>
    <row r="4055" spans="2:2" x14ac:dyDescent="0.25">
      <c r="B4055" s="35" t="s">
        <v>5528</v>
      </c>
    </row>
    <row r="4056" spans="2:2" x14ac:dyDescent="0.25">
      <c r="B4056" s="35" t="s">
        <v>5529</v>
      </c>
    </row>
    <row r="4057" spans="2:2" x14ac:dyDescent="0.25">
      <c r="B4057" s="35" t="s">
        <v>5530</v>
      </c>
    </row>
    <row r="4058" spans="2:2" x14ac:dyDescent="0.25">
      <c r="B4058" s="35" t="s">
        <v>5531</v>
      </c>
    </row>
    <row r="4059" spans="2:2" x14ac:dyDescent="0.25">
      <c r="B4059" s="35" t="s">
        <v>5532</v>
      </c>
    </row>
    <row r="4060" spans="2:2" x14ac:dyDescent="0.25">
      <c r="B4060" s="35" t="s">
        <v>5533</v>
      </c>
    </row>
    <row r="4061" spans="2:2" x14ac:dyDescent="0.25">
      <c r="B4061" s="35" t="s">
        <v>5534</v>
      </c>
    </row>
    <row r="4062" spans="2:2" x14ac:dyDescent="0.25">
      <c r="B4062" s="35" t="s">
        <v>5535</v>
      </c>
    </row>
    <row r="4063" spans="2:2" x14ac:dyDescent="0.25">
      <c r="B4063" s="35" t="s">
        <v>5536</v>
      </c>
    </row>
    <row r="4064" spans="2:2" x14ac:dyDescent="0.25">
      <c r="B4064" s="35" t="s">
        <v>5537</v>
      </c>
    </row>
    <row r="4065" spans="2:2" x14ac:dyDescent="0.25">
      <c r="B4065" s="35" t="s">
        <v>5538</v>
      </c>
    </row>
    <row r="4066" spans="2:2" x14ac:dyDescent="0.25">
      <c r="B4066" s="35" t="s">
        <v>5539</v>
      </c>
    </row>
    <row r="4067" spans="2:2" x14ac:dyDescent="0.25">
      <c r="B4067" s="35" t="s">
        <v>5540</v>
      </c>
    </row>
    <row r="4068" spans="2:2" x14ac:dyDescent="0.25">
      <c r="B4068" s="35" t="s">
        <v>5541</v>
      </c>
    </row>
    <row r="4069" spans="2:2" x14ac:dyDescent="0.25">
      <c r="B4069" s="35" t="s">
        <v>5542</v>
      </c>
    </row>
    <row r="4070" spans="2:2" x14ac:dyDescent="0.25">
      <c r="B4070" s="35" t="s">
        <v>5543</v>
      </c>
    </row>
    <row r="4071" spans="2:2" x14ac:dyDescent="0.25">
      <c r="B4071" s="35" t="s">
        <v>5544</v>
      </c>
    </row>
    <row r="4072" spans="2:2" x14ac:dyDescent="0.25">
      <c r="B4072" s="35" t="s">
        <v>5545</v>
      </c>
    </row>
    <row r="4073" spans="2:2" x14ac:dyDescent="0.25">
      <c r="B4073" s="35" t="s">
        <v>5546</v>
      </c>
    </row>
    <row r="4074" spans="2:2" x14ac:dyDescent="0.25">
      <c r="B4074" s="35" t="s">
        <v>5547</v>
      </c>
    </row>
    <row r="4075" spans="2:2" x14ac:dyDescent="0.25">
      <c r="B4075" s="35" t="s">
        <v>5548</v>
      </c>
    </row>
    <row r="4076" spans="2:2" x14ac:dyDescent="0.25">
      <c r="B4076" s="35" t="s">
        <v>5549</v>
      </c>
    </row>
    <row r="4077" spans="2:2" x14ac:dyDescent="0.25">
      <c r="B4077" s="35" t="s">
        <v>5550</v>
      </c>
    </row>
    <row r="4078" spans="2:2" x14ac:dyDescent="0.25">
      <c r="B4078" s="35" t="s">
        <v>5551</v>
      </c>
    </row>
    <row r="4079" spans="2:2" x14ac:dyDescent="0.25">
      <c r="B4079" s="35" t="s">
        <v>5552</v>
      </c>
    </row>
    <row r="4080" spans="2:2" x14ac:dyDescent="0.25">
      <c r="B4080" s="35" t="s">
        <v>5553</v>
      </c>
    </row>
    <row r="4081" spans="2:2" x14ac:dyDescent="0.25">
      <c r="B4081" s="35" t="s">
        <v>5554</v>
      </c>
    </row>
    <row r="4082" spans="2:2" x14ac:dyDescent="0.25">
      <c r="B4082" s="35" t="s">
        <v>5555</v>
      </c>
    </row>
    <row r="4083" spans="2:2" x14ac:dyDescent="0.25">
      <c r="B4083" s="35" t="s">
        <v>5556</v>
      </c>
    </row>
    <row r="4084" spans="2:2" x14ac:dyDescent="0.25">
      <c r="B4084" s="35" t="s">
        <v>5557</v>
      </c>
    </row>
    <row r="4085" spans="2:2" x14ac:dyDescent="0.25">
      <c r="B4085" s="35" t="s">
        <v>5558</v>
      </c>
    </row>
    <row r="4086" spans="2:2" x14ac:dyDescent="0.25">
      <c r="B4086" s="35" t="s">
        <v>5559</v>
      </c>
    </row>
    <row r="4087" spans="2:2" x14ac:dyDescent="0.25">
      <c r="B4087" s="35" t="s">
        <v>5560</v>
      </c>
    </row>
    <row r="4088" spans="2:2" x14ac:dyDescent="0.25">
      <c r="B4088" s="35" t="s">
        <v>5561</v>
      </c>
    </row>
    <row r="4089" spans="2:2" x14ac:dyDescent="0.25">
      <c r="B4089" s="35" t="s">
        <v>5562</v>
      </c>
    </row>
    <row r="4090" spans="2:2" x14ac:dyDescent="0.25">
      <c r="B4090" s="35" t="s">
        <v>5563</v>
      </c>
    </row>
    <row r="4091" spans="2:2" x14ac:dyDescent="0.25">
      <c r="B4091" s="35" t="s">
        <v>5564</v>
      </c>
    </row>
    <row r="4092" spans="2:2" x14ac:dyDescent="0.25">
      <c r="B4092" s="35" t="s">
        <v>5565</v>
      </c>
    </row>
    <row r="4093" spans="2:2" x14ac:dyDescent="0.25">
      <c r="B4093" s="35" t="s">
        <v>5566</v>
      </c>
    </row>
    <row r="4094" spans="2:2" x14ac:dyDescent="0.25">
      <c r="B4094" s="35" t="s">
        <v>5567</v>
      </c>
    </row>
    <row r="4095" spans="2:2" x14ac:dyDescent="0.25">
      <c r="B4095" s="35" t="s">
        <v>5568</v>
      </c>
    </row>
    <row r="4096" spans="2:2" x14ac:dyDescent="0.25">
      <c r="B4096" s="35" t="s">
        <v>5569</v>
      </c>
    </row>
    <row r="4097" spans="2:2" x14ac:dyDescent="0.25">
      <c r="B4097" s="35" t="s">
        <v>5570</v>
      </c>
    </row>
    <row r="4098" spans="2:2" x14ac:dyDescent="0.25">
      <c r="B4098" s="35" t="s">
        <v>5571</v>
      </c>
    </row>
    <row r="4099" spans="2:2" x14ac:dyDescent="0.25">
      <c r="B4099" s="35" t="s">
        <v>5572</v>
      </c>
    </row>
    <row r="4100" spans="2:2" x14ac:dyDescent="0.25">
      <c r="B4100" s="35" t="s">
        <v>5573</v>
      </c>
    </row>
    <row r="4101" spans="2:2" x14ac:dyDescent="0.25">
      <c r="B4101" s="35" t="s">
        <v>5574</v>
      </c>
    </row>
    <row r="4102" spans="2:2" x14ac:dyDescent="0.25">
      <c r="B4102" s="35" t="s">
        <v>5575</v>
      </c>
    </row>
    <row r="4103" spans="2:2" x14ac:dyDescent="0.25">
      <c r="B4103" s="35" t="s">
        <v>5576</v>
      </c>
    </row>
    <row r="4104" spans="2:2" x14ac:dyDescent="0.25">
      <c r="B4104" s="35" t="s">
        <v>5577</v>
      </c>
    </row>
    <row r="4105" spans="2:2" x14ac:dyDescent="0.25">
      <c r="B4105" s="35" t="s">
        <v>5578</v>
      </c>
    </row>
    <row r="4106" spans="2:2" x14ac:dyDescent="0.25">
      <c r="B4106" s="35" t="s">
        <v>5579</v>
      </c>
    </row>
    <row r="4107" spans="2:2" x14ac:dyDescent="0.25">
      <c r="B4107" s="35" t="s">
        <v>5580</v>
      </c>
    </row>
    <row r="4108" spans="2:2" x14ac:dyDescent="0.25">
      <c r="B4108" s="35" t="s">
        <v>5581</v>
      </c>
    </row>
    <row r="4109" spans="2:2" x14ac:dyDescent="0.25">
      <c r="B4109" s="35" t="s">
        <v>5582</v>
      </c>
    </row>
    <row r="4110" spans="2:2" x14ac:dyDescent="0.25">
      <c r="B4110" s="35" t="s">
        <v>5583</v>
      </c>
    </row>
    <row r="4111" spans="2:2" x14ac:dyDescent="0.25">
      <c r="B4111" s="35" t="s">
        <v>5584</v>
      </c>
    </row>
    <row r="4112" spans="2:2" x14ac:dyDescent="0.25">
      <c r="B4112" s="35" t="s">
        <v>5585</v>
      </c>
    </row>
    <row r="4113" spans="2:2" x14ac:dyDescent="0.25">
      <c r="B4113" s="35" t="s">
        <v>5586</v>
      </c>
    </row>
    <row r="4114" spans="2:2" x14ac:dyDescent="0.25">
      <c r="B4114" s="35" t="s">
        <v>5587</v>
      </c>
    </row>
    <row r="4115" spans="2:2" x14ac:dyDescent="0.25">
      <c r="B4115" s="35" t="s">
        <v>5588</v>
      </c>
    </row>
    <row r="4116" spans="2:2" x14ac:dyDescent="0.25">
      <c r="B4116" s="35" t="s">
        <v>5589</v>
      </c>
    </row>
    <row r="4117" spans="2:2" x14ac:dyDescent="0.25">
      <c r="B4117" s="35" t="s">
        <v>5590</v>
      </c>
    </row>
    <row r="4118" spans="2:2" x14ac:dyDescent="0.25">
      <c r="B4118" s="35" t="s">
        <v>5591</v>
      </c>
    </row>
    <row r="4119" spans="2:2" x14ac:dyDescent="0.25">
      <c r="B4119" s="35" t="s">
        <v>5592</v>
      </c>
    </row>
    <row r="4120" spans="2:2" x14ac:dyDescent="0.25">
      <c r="B4120" s="35" t="s">
        <v>5593</v>
      </c>
    </row>
    <row r="4121" spans="2:2" x14ac:dyDescent="0.25">
      <c r="B4121" s="35" t="s">
        <v>5594</v>
      </c>
    </row>
    <row r="4122" spans="2:2" x14ac:dyDescent="0.25">
      <c r="B4122" s="35" t="s">
        <v>5595</v>
      </c>
    </row>
    <row r="4123" spans="2:2" x14ac:dyDescent="0.25">
      <c r="B4123" s="35" t="s">
        <v>5596</v>
      </c>
    </row>
    <row r="4124" spans="2:2" x14ac:dyDescent="0.25">
      <c r="B4124" s="35" t="s">
        <v>5597</v>
      </c>
    </row>
    <row r="4125" spans="2:2" x14ac:dyDescent="0.25">
      <c r="B4125" s="35" t="s">
        <v>5598</v>
      </c>
    </row>
    <row r="4126" spans="2:2" x14ac:dyDescent="0.25">
      <c r="B4126" s="35" t="s">
        <v>5599</v>
      </c>
    </row>
    <row r="4127" spans="2:2" x14ac:dyDescent="0.25">
      <c r="B4127" s="35" t="s">
        <v>5600</v>
      </c>
    </row>
    <row r="4128" spans="2:2" x14ac:dyDescent="0.25">
      <c r="B4128" s="35" t="s">
        <v>5601</v>
      </c>
    </row>
    <row r="4129" spans="2:2" x14ac:dyDescent="0.25">
      <c r="B4129" s="35" t="s">
        <v>5602</v>
      </c>
    </row>
    <row r="4130" spans="2:2" x14ac:dyDescent="0.25">
      <c r="B4130" s="35" t="s">
        <v>5603</v>
      </c>
    </row>
    <row r="4131" spans="2:2" x14ac:dyDescent="0.25">
      <c r="B4131" s="35" t="s">
        <v>5604</v>
      </c>
    </row>
    <row r="4132" spans="2:2" x14ac:dyDescent="0.25">
      <c r="B4132" s="35" t="s">
        <v>5605</v>
      </c>
    </row>
    <row r="4133" spans="2:2" x14ac:dyDescent="0.25">
      <c r="B4133" s="35" t="s">
        <v>5606</v>
      </c>
    </row>
    <row r="4134" spans="2:2" x14ac:dyDescent="0.25">
      <c r="B4134" s="35" t="s">
        <v>5607</v>
      </c>
    </row>
    <row r="4135" spans="2:2" x14ac:dyDescent="0.25">
      <c r="B4135" s="35" t="s">
        <v>5608</v>
      </c>
    </row>
    <row r="4136" spans="2:2" x14ac:dyDescent="0.25">
      <c r="B4136" s="35" t="s">
        <v>5609</v>
      </c>
    </row>
    <row r="4137" spans="2:2" x14ac:dyDescent="0.25">
      <c r="B4137" s="35" t="s">
        <v>5610</v>
      </c>
    </row>
    <row r="4138" spans="2:2" x14ac:dyDescent="0.25">
      <c r="B4138" s="35" t="s">
        <v>5611</v>
      </c>
    </row>
    <row r="4139" spans="2:2" x14ac:dyDescent="0.25">
      <c r="B4139" s="35" t="s">
        <v>5612</v>
      </c>
    </row>
    <row r="4140" spans="2:2" x14ac:dyDescent="0.25">
      <c r="B4140" s="35" t="s">
        <v>5613</v>
      </c>
    </row>
    <row r="4141" spans="2:2" x14ac:dyDescent="0.25">
      <c r="B4141" s="35" t="s">
        <v>5614</v>
      </c>
    </row>
    <row r="4142" spans="2:2" x14ac:dyDescent="0.25">
      <c r="B4142" s="35" t="s">
        <v>5615</v>
      </c>
    </row>
    <row r="4143" spans="2:2" x14ac:dyDescent="0.25">
      <c r="B4143" s="35" t="s">
        <v>5616</v>
      </c>
    </row>
    <row r="4144" spans="2:2" x14ac:dyDescent="0.25">
      <c r="B4144" s="35" t="s">
        <v>5617</v>
      </c>
    </row>
    <row r="4145" spans="2:2" x14ac:dyDescent="0.25">
      <c r="B4145" s="35" t="s">
        <v>5618</v>
      </c>
    </row>
    <row r="4146" spans="2:2" x14ac:dyDescent="0.25">
      <c r="B4146" s="35" t="s">
        <v>5619</v>
      </c>
    </row>
    <row r="4147" spans="2:2" x14ac:dyDescent="0.25">
      <c r="B4147" s="35" t="s">
        <v>5620</v>
      </c>
    </row>
    <row r="4148" spans="2:2" x14ac:dyDescent="0.25">
      <c r="B4148" s="35" t="s">
        <v>5621</v>
      </c>
    </row>
    <row r="4149" spans="2:2" x14ac:dyDescent="0.25">
      <c r="B4149" s="35" t="s">
        <v>5622</v>
      </c>
    </row>
    <row r="4150" spans="2:2" x14ac:dyDescent="0.25">
      <c r="B4150" s="35" t="s">
        <v>5623</v>
      </c>
    </row>
    <row r="4151" spans="2:2" x14ac:dyDescent="0.25">
      <c r="B4151" s="35" t="s">
        <v>5624</v>
      </c>
    </row>
    <row r="4152" spans="2:2" x14ac:dyDescent="0.25">
      <c r="B4152" s="35" t="s">
        <v>5625</v>
      </c>
    </row>
    <row r="4153" spans="2:2" x14ac:dyDescent="0.25">
      <c r="B4153" s="35" t="s">
        <v>5626</v>
      </c>
    </row>
    <row r="4154" spans="2:2" x14ac:dyDescent="0.25">
      <c r="B4154" s="35" t="s">
        <v>5627</v>
      </c>
    </row>
    <row r="4155" spans="2:2" x14ac:dyDescent="0.25">
      <c r="B4155" s="35" t="s">
        <v>5628</v>
      </c>
    </row>
    <row r="4156" spans="2:2" x14ac:dyDescent="0.25">
      <c r="B4156" s="35" t="s">
        <v>5629</v>
      </c>
    </row>
    <row r="4157" spans="2:2" x14ac:dyDescent="0.25">
      <c r="B4157" s="35" t="s">
        <v>5630</v>
      </c>
    </row>
    <row r="4158" spans="2:2" x14ac:dyDescent="0.25">
      <c r="B4158" s="35" t="s">
        <v>5631</v>
      </c>
    </row>
    <row r="4159" spans="2:2" x14ac:dyDescent="0.25">
      <c r="B4159" s="35" t="s">
        <v>5632</v>
      </c>
    </row>
    <row r="4160" spans="2:2" x14ac:dyDescent="0.25">
      <c r="B4160" s="35" t="s">
        <v>5633</v>
      </c>
    </row>
    <row r="4161" spans="2:2" x14ac:dyDescent="0.25">
      <c r="B4161" s="35" t="s">
        <v>5634</v>
      </c>
    </row>
    <row r="4162" spans="2:2" x14ac:dyDescent="0.25">
      <c r="B4162" s="35" t="s">
        <v>5635</v>
      </c>
    </row>
    <row r="4163" spans="2:2" x14ac:dyDescent="0.25">
      <c r="B4163" s="35" t="s">
        <v>5636</v>
      </c>
    </row>
    <row r="4164" spans="2:2" x14ac:dyDescent="0.25">
      <c r="B4164" s="35" t="s">
        <v>5637</v>
      </c>
    </row>
    <row r="4165" spans="2:2" x14ac:dyDescent="0.25">
      <c r="B4165" s="35" t="s">
        <v>5638</v>
      </c>
    </row>
    <row r="4166" spans="2:2" x14ac:dyDescent="0.25">
      <c r="B4166" s="35" t="s">
        <v>5639</v>
      </c>
    </row>
    <row r="4167" spans="2:2" x14ac:dyDescent="0.25">
      <c r="B4167" s="35" t="s">
        <v>5640</v>
      </c>
    </row>
    <row r="4168" spans="2:2" x14ac:dyDescent="0.25">
      <c r="B4168" s="35" t="s">
        <v>5641</v>
      </c>
    </row>
    <row r="4169" spans="2:2" x14ac:dyDescent="0.25">
      <c r="B4169" s="35" t="s">
        <v>5642</v>
      </c>
    </row>
    <row r="4170" spans="2:2" x14ac:dyDescent="0.25">
      <c r="B4170" s="35" t="s">
        <v>5643</v>
      </c>
    </row>
    <row r="4171" spans="2:2" x14ac:dyDescent="0.25">
      <c r="B4171" s="35" t="s">
        <v>5644</v>
      </c>
    </row>
    <row r="4172" spans="2:2" x14ac:dyDescent="0.25">
      <c r="B4172" s="35" t="s">
        <v>5645</v>
      </c>
    </row>
    <row r="4173" spans="2:2" x14ac:dyDescent="0.25">
      <c r="B4173" s="35" t="s">
        <v>5646</v>
      </c>
    </row>
    <row r="4174" spans="2:2" x14ac:dyDescent="0.25">
      <c r="B4174" s="35" t="s">
        <v>5647</v>
      </c>
    </row>
    <row r="4175" spans="2:2" x14ac:dyDescent="0.25">
      <c r="B4175" s="35" t="s">
        <v>5648</v>
      </c>
    </row>
    <row r="4176" spans="2:2" x14ac:dyDescent="0.25">
      <c r="B4176" s="35" t="s">
        <v>5649</v>
      </c>
    </row>
    <row r="4177" spans="2:2" x14ac:dyDescent="0.25">
      <c r="B4177" s="35" t="s">
        <v>5650</v>
      </c>
    </row>
    <row r="4178" spans="2:2" x14ac:dyDescent="0.25">
      <c r="B4178" s="35" t="s">
        <v>5651</v>
      </c>
    </row>
    <row r="4179" spans="2:2" x14ac:dyDescent="0.25">
      <c r="B4179" s="35" t="s">
        <v>5652</v>
      </c>
    </row>
    <row r="4180" spans="2:2" x14ac:dyDescent="0.25">
      <c r="B4180" s="35" t="s">
        <v>5653</v>
      </c>
    </row>
    <row r="4181" spans="2:2" x14ac:dyDescent="0.25">
      <c r="B4181" s="35" t="s">
        <v>5654</v>
      </c>
    </row>
    <row r="4182" spans="2:2" x14ac:dyDescent="0.25">
      <c r="B4182" s="35" t="s">
        <v>5655</v>
      </c>
    </row>
    <row r="4183" spans="2:2" x14ac:dyDescent="0.25">
      <c r="B4183" s="35" t="s">
        <v>5656</v>
      </c>
    </row>
    <row r="4184" spans="2:2" x14ac:dyDescent="0.25">
      <c r="B4184" s="35" t="s">
        <v>5657</v>
      </c>
    </row>
    <row r="4185" spans="2:2" x14ac:dyDescent="0.25">
      <c r="B4185" s="35" t="s">
        <v>5658</v>
      </c>
    </row>
    <row r="4186" spans="2:2" x14ac:dyDescent="0.25">
      <c r="B4186" s="35" t="s">
        <v>5659</v>
      </c>
    </row>
    <row r="4187" spans="2:2" x14ac:dyDescent="0.25">
      <c r="B4187" s="35" t="s">
        <v>5660</v>
      </c>
    </row>
    <row r="4188" spans="2:2" x14ac:dyDescent="0.25">
      <c r="B4188" s="35" t="s">
        <v>5661</v>
      </c>
    </row>
    <row r="4189" spans="2:2" x14ac:dyDescent="0.25">
      <c r="B4189" s="35" t="s">
        <v>5662</v>
      </c>
    </row>
    <row r="4190" spans="2:2" x14ac:dyDescent="0.25">
      <c r="B4190" s="35" t="s">
        <v>5663</v>
      </c>
    </row>
    <row r="4191" spans="2:2" x14ac:dyDescent="0.25">
      <c r="B4191" s="35" t="s">
        <v>5664</v>
      </c>
    </row>
    <row r="4192" spans="2:2" x14ac:dyDescent="0.25">
      <c r="B4192" s="35" t="s">
        <v>5665</v>
      </c>
    </row>
    <row r="4193" spans="2:2" x14ac:dyDescent="0.25">
      <c r="B4193" s="35" t="s">
        <v>5666</v>
      </c>
    </row>
    <row r="4194" spans="2:2" x14ac:dyDescent="0.25">
      <c r="B4194" s="35" t="s">
        <v>5667</v>
      </c>
    </row>
    <row r="4195" spans="2:2" x14ac:dyDescent="0.25">
      <c r="B4195" s="35" t="s">
        <v>5668</v>
      </c>
    </row>
    <row r="4196" spans="2:2" x14ac:dyDescent="0.25">
      <c r="B4196" s="35" t="s">
        <v>5669</v>
      </c>
    </row>
    <row r="4197" spans="2:2" x14ac:dyDescent="0.25">
      <c r="B4197" s="35" t="s">
        <v>5670</v>
      </c>
    </row>
    <row r="4198" spans="2:2" x14ac:dyDescent="0.25">
      <c r="B4198" s="35" t="s">
        <v>5671</v>
      </c>
    </row>
    <row r="4199" spans="2:2" x14ac:dyDescent="0.25">
      <c r="B4199" s="35" t="s">
        <v>5672</v>
      </c>
    </row>
    <row r="4200" spans="2:2" x14ac:dyDescent="0.25">
      <c r="B4200" s="35" t="s">
        <v>5673</v>
      </c>
    </row>
    <row r="4201" spans="2:2" x14ac:dyDescent="0.25">
      <c r="B4201" s="35" t="s">
        <v>5674</v>
      </c>
    </row>
    <row r="4202" spans="2:2" x14ac:dyDescent="0.25">
      <c r="B4202" s="35" t="s">
        <v>5675</v>
      </c>
    </row>
    <row r="4203" spans="2:2" x14ac:dyDescent="0.25">
      <c r="B4203" s="35" t="s">
        <v>5676</v>
      </c>
    </row>
    <row r="4204" spans="2:2" x14ac:dyDescent="0.25">
      <c r="B4204" s="35" t="s">
        <v>5677</v>
      </c>
    </row>
    <row r="4205" spans="2:2" x14ac:dyDescent="0.25">
      <c r="B4205" s="35" t="s">
        <v>5678</v>
      </c>
    </row>
    <row r="4206" spans="2:2" x14ac:dyDescent="0.25">
      <c r="B4206" s="35" t="s">
        <v>5679</v>
      </c>
    </row>
    <row r="4207" spans="2:2" x14ac:dyDescent="0.25">
      <c r="B4207" s="35" t="s">
        <v>5680</v>
      </c>
    </row>
    <row r="4208" spans="2:2" x14ac:dyDescent="0.25">
      <c r="B4208" s="35" t="s">
        <v>5681</v>
      </c>
    </row>
    <row r="4209" spans="2:2" x14ac:dyDescent="0.25">
      <c r="B4209" s="35" t="s">
        <v>5682</v>
      </c>
    </row>
    <row r="4210" spans="2:2" x14ac:dyDescent="0.25">
      <c r="B4210" s="35" t="s">
        <v>5683</v>
      </c>
    </row>
    <row r="4211" spans="2:2" x14ac:dyDescent="0.25">
      <c r="B4211" s="35" t="s">
        <v>5684</v>
      </c>
    </row>
    <row r="4212" spans="2:2" x14ac:dyDescent="0.25">
      <c r="B4212" s="35" t="s">
        <v>5685</v>
      </c>
    </row>
    <row r="4213" spans="2:2" x14ac:dyDescent="0.25">
      <c r="B4213" s="35" t="s">
        <v>5686</v>
      </c>
    </row>
    <row r="4214" spans="2:2" x14ac:dyDescent="0.25">
      <c r="B4214" s="35" t="s">
        <v>5687</v>
      </c>
    </row>
    <row r="4215" spans="2:2" x14ac:dyDescent="0.25">
      <c r="B4215" s="35" t="s">
        <v>5688</v>
      </c>
    </row>
    <row r="4216" spans="2:2" x14ac:dyDescent="0.25">
      <c r="B4216" s="35" t="s">
        <v>5689</v>
      </c>
    </row>
    <row r="4217" spans="2:2" x14ac:dyDescent="0.25">
      <c r="B4217" s="35" t="s">
        <v>5690</v>
      </c>
    </row>
    <row r="4218" spans="2:2" x14ac:dyDescent="0.25">
      <c r="B4218" s="35" t="s">
        <v>5691</v>
      </c>
    </row>
    <row r="4219" spans="2:2" x14ac:dyDescent="0.25">
      <c r="B4219" s="35" t="s">
        <v>5692</v>
      </c>
    </row>
    <row r="4220" spans="2:2" x14ac:dyDescent="0.25">
      <c r="B4220" s="35" t="s">
        <v>5693</v>
      </c>
    </row>
    <row r="4221" spans="2:2" x14ac:dyDescent="0.25">
      <c r="B4221" s="35" t="s">
        <v>5694</v>
      </c>
    </row>
    <row r="4222" spans="2:2" x14ac:dyDescent="0.25">
      <c r="B4222" s="35" t="s">
        <v>5695</v>
      </c>
    </row>
    <row r="4223" spans="2:2" x14ac:dyDescent="0.25">
      <c r="B4223" s="35" t="s">
        <v>5696</v>
      </c>
    </row>
    <row r="4224" spans="2:2" x14ac:dyDescent="0.25">
      <c r="B4224" s="35" t="s">
        <v>5697</v>
      </c>
    </row>
    <row r="4225" spans="2:2" x14ac:dyDescent="0.25">
      <c r="B4225" s="35" t="s">
        <v>5698</v>
      </c>
    </row>
    <row r="4226" spans="2:2" x14ac:dyDescent="0.25">
      <c r="B4226" s="35" t="s">
        <v>5699</v>
      </c>
    </row>
    <row r="4227" spans="2:2" x14ac:dyDescent="0.25">
      <c r="B4227" s="35" t="s">
        <v>5700</v>
      </c>
    </row>
    <row r="4228" spans="2:2" x14ac:dyDescent="0.25">
      <c r="B4228" s="35" t="s">
        <v>5701</v>
      </c>
    </row>
    <row r="4229" spans="2:2" x14ac:dyDescent="0.25">
      <c r="B4229" s="35" t="s">
        <v>5702</v>
      </c>
    </row>
    <row r="4230" spans="2:2" x14ac:dyDescent="0.25">
      <c r="B4230" s="35" t="s">
        <v>5703</v>
      </c>
    </row>
    <row r="4231" spans="2:2" x14ac:dyDescent="0.25">
      <c r="B4231" s="35" t="s">
        <v>5704</v>
      </c>
    </row>
    <row r="4232" spans="2:2" x14ac:dyDescent="0.25">
      <c r="B4232" s="35" t="s">
        <v>5705</v>
      </c>
    </row>
    <row r="4233" spans="2:2" x14ac:dyDescent="0.25">
      <c r="B4233" s="35" t="s">
        <v>5706</v>
      </c>
    </row>
    <row r="4234" spans="2:2" x14ac:dyDescent="0.25">
      <c r="B4234" s="35" t="s">
        <v>5707</v>
      </c>
    </row>
    <row r="4235" spans="2:2" x14ac:dyDescent="0.25">
      <c r="B4235" s="35" t="s">
        <v>5708</v>
      </c>
    </row>
    <row r="4236" spans="2:2" x14ac:dyDescent="0.25">
      <c r="B4236" s="35" t="s">
        <v>5709</v>
      </c>
    </row>
    <row r="4237" spans="2:2" x14ac:dyDescent="0.25">
      <c r="B4237" s="35" t="s">
        <v>5710</v>
      </c>
    </row>
    <row r="4238" spans="2:2" x14ac:dyDescent="0.25">
      <c r="B4238" s="35" t="s">
        <v>5711</v>
      </c>
    </row>
    <row r="4239" spans="2:2" x14ac:dyDescent="0.25">
      <c r="B4239" s="35" t="s">
        <v>5712</v>
      </c>
    </row>
    <row r="4240" spans="2:2" x14ac:dyDescent="0.25">
      <c r="B4240" s="35" t="s">
        <v>5713</v>
      </c>
    </row>
    <row r="4241" spans="2:2" x14ac:dyDescent="0.25">
      <c r="B4241" s="35" t="s">
        <v>5714</v>
      </c>
    </row>
    <row r="4242" spans="2:2" x14ac:dyDescent="0.25">
      <c r="B4242" s="35" t="s">
        <v>5715</v>
      </c>
    </row>
    <row r="4243" spans="2:2" x14ac:dyDescent="0.25">
      <c r="B4243" s="35" t="s">
        <v>5716</v>
      </c>
    </row>
    <row r="4244" spans="2:2" x14ac:dyDescent="0.25">
      <c r="B4244" s="35" t="s">
        <v>5717</v>
      </c>
    </row>
    <row r="4245" spans="2:2" x14ac:dyDescent="0.25">
      <c r="B4245" s="35" t="s">
        <v>5718</v>
      </c>
    </row>
    <row r="4246" spans="2:2" x14ac:dyDescent="0.25">
      <c r="B4246" s="35" t="s">
        <v>5719</v>
      </c>
    </row>
    <row r="4247" spans="2:2" x14ac:dyDescent="0.25">
      <c r="B4247" s="35" t="s">
        <v>5720</v>
      </c>
    </row>
    <row r="4248" spans="2:2" x14ac:dyDescent="0.25">
      <c r="B4248" s="35" t="s">
        <v>5721</v>
      </c>
    </row>
    <row r="4249" spans="2:2" x14ac:dyDescent="0.25">
      <c r="B4249" s="35" t="s">
        <v>5722</v>
      </c>
    </row>
    <row r="4250" spans="2:2" x14ac:dyDescent="0.25">
      <c r="B4250" s="35" t="s">
        <v>5723</v>
      </c>
    </row>
    <row r="4251" spans="2:2" x14ac:dyDescent="0.25">
      <c r="B4251" s="35" t="s">
        <v>5724</v>
      </c>
    </row>
    <row r="4252" spans="2:2" x14ac:dyDescent="0.25">
      <c r="B4252" s="35" t="s">
        <v>5725</v>
      </c>
    </row>
    <row r="4253" spans="2:2" x14ac:dyDescent="0.25">
      <c r="B4253" s="35" t="s">
        <v>5726</v>
      </c>
    </row>
    <row r="4254" spans="2:2" x14ac:dyDescent="0.25">
      <c r="B4254" s="35" t="s">
        <v>5727</v>
      </c>
    </row>
    <row r="4255" spans="2:2" x14ac:dyDescent="0.25">
      <c r="B4255" s="35" t="s">
        <v>5728</v>
      </c>
    </row>
    <row r="4256" spans="2:2" x14ac:dyDescent="0.25">
      <c r="B4256" s="35" t="s">
        <v>5729</v>
      </c>
    </row>
    <row r="4257" spans="2:2" x14ac:dyDescent="0.25">
      <c r="B4257" s="35" t="s">
        <v>5730</v>
      </c>
    </row>
    <row r="4258" spans="2:2" x14ac:dyDescent="0.25">
      <c r="B4258" s="35" t="s">
        <v>5731</v>
      </c>
    </row>
    <row r="4259" spans="2:2" x14ac:dyDescent="0.25">
      <c r="B4259" s="35" t="s">
        <v>5732</v>
      </c>
    </row>
    <row r="4260" spans="2:2" x14ac:dyDescent="0.25">
      <c r="B4260" s="35" t="s">
        <v>5733</v>
      </c>
    </row>
    <row r="4261" spans="2:2" x14ac:dyDescent="0.25">
      <c r="B4261" s="35" t="s">
        <v>5734</v>
      </c>
    </row>
    <row r="4262" spans="2:2" x14ac:dyDescent="0.25">
      <c r="B4262" s="35" t="s">
        <v>5735</v>
      </c>
    </row>
    <row r="4263" spans="2:2" x14ac:dyDescent="0.25">
      <c r="B4263" s="35" t="s">
        <v>5736</v>
      </c>
    </row>
    <row r="4264" spans="2:2" x14ac:dyDescent="0.25">
      <c r="B4264" s="35" t="s">
        <v>5737</v>
      </c>
    </row>
    <row r="4265" spans="2:2" x14ac:dyDescent="0.25">
      <c r="B4265" s="35" t="s">
        <v>5738</v>
      </c>
    </row>
    <row r="4266" spans="2:2" x14ac:dyDescent="0.25">
      <c r="B4266" s="35" t="s">
        <v>5739</v>
      </c>
    </row>
    <row r="4267" spans="2:2" x14ac:dyDescent="0.25">
      <c r="B4267" s="35" t="s">
        <v>5740</v>
      </c>
    </row>
    <row r="4268" spans="2:2" x14ac:dyDescent="0.25">
      <c r="B4268" s="35" t="s">
        <v>5741</v>
      </c>
    </row>
    <row r="4269" spans="2:2" x14ac:dyDescent="0.25">
      <c r="B4269" s="35" t="s">
        <v>5742</v>
      </c>
    </row>
    <row r="4270" spans="2:2" x14ac:dyDescent="0.25">
      <c r="B4270" s="35" t="s">
        <v>5743</v>
      </c>
    </row>
    <row r="4271" spans="2:2" x14ac:dyDescent="0.25">
      <c r="B4271" s="35" t="s">
        <v>5744</v>
      </c>
    </row>
    <row r="4272" spans="2:2" x14ac:dyDescent="0.25">
      <c r="B4272" s="35" t="s">
        <v>5745</v>
      </c>
    </row>
    <row r="4273" spans="2:2" x14ac:dyDescent="0.25">
      <c r="B4273" s="35" t="s">
        <v>5746</v>
      </c>
    </row>
    <row r="4274" spans="2:2" x14ac:dyDescent="0.25">
      <c r="B4274" s="35" t="s">
        <v>5747</v>
      </c>
    </row>
    <row r="4275" spans="2:2" x14ac:dyDescent="0.25">
      <c r="B4275" s="35" t="s">
        <v>5748</v>
      </c>
    </row>
    <row r="4276" spans="2:2" x14ac:dyDescent="0.25">
      <c r="B4276" s="35" t="s">
        <v>5749</v>
      </c>
    </row>
    <row r="4277" spans="2:2" x14ac:dyDescent="0.25">
      <c r="B4277" s="35" t="s">
        <v>5750</v>
      </c>
    </row>
    <row r="4278" spans="2:2" x14ac:dyDescent="0.25">
      <c r="B4278" s="35" t="s">
        <v>5751</v>
      </c>
    </row>
    <row r="4279" spans="2:2" x14ac:dyDescent="0.25">
      <c r="B4279" s="35" t="s">
        <v>5752</v>
      </c>
    </row>
    <row r="4280" spans="2:2" x14ac:dyDescent="0.25">
      <c r="B4280" s="35" t="s">
        <v>5753</v>
      </c>
    </row>
    <row r="4281" spans="2:2" x14ac:dyDescent="0.25">
      <c r="B4281" s="35" t="s">
        <v>5754</v>
      </c>
    </row>
    <row r="4282" spans="2:2" x14ac:dyDescent="0.25">
      <c r="B4282" s="35" t="s">
        <v>5755</v>
      </c>
    </row>
    <row r="4283" spans="2:2" x14ac:dyDescent="0.25">
      <c r="B4283" s="35" t="s">
        <v>5756</v>
      </c>
    </row>
    <row r="4284" spans="2:2" x14ac:dyDescent="0.25">
      <c r="B4284" s="35" t="s">
        <v>5757</v>
      </c>
    </row>
    <row r="4285" spans="2:2" x14ac:dyDescent="0.25">
      <c r="B4285" s="35" t="s">
        <v>5758</v>
      </c>
    </row>
    <row r="4286" spans="2:2" x14ac:dyDescent="0.25">
      <c r="B4286" s="35" t="s">
        <v>5759</v>
      </c>
    </row>
    <row r="4287" spans="2:2" x14ac:dyDescent="0.25">
      <c r="B4287" s="35" t="s">
        <v>5760</v>
      </c>
    </row>
    <row r="4288" spans="2:2" x14ac:dyDescent="0.25">
      <c r="B4288" s="35" t="s">
        <v>5761</v>
      </c>
    </row>
    <row r="4289" spans="2:2" x14ac:dyDescent="0.25">
      <c r="B4289" s="35" t="s">
        <v>5762</v>
      </c>
    </row>
    <row r="4290" spans="2:2" x14ac:dyDescent="0.25">
      <c r="B4290" s="35" t="s">
        <v>5763</v>
      </c>
    </row>
    <row r="4291" spans="2:2" x14ac:dyDescent="0.25">
      <c r="B4291" s="35" t="s">
        <v>5764</v>
      </c>
    </row>
    <row r="4292" spans="2:2" x14ac:dyDescent="0.25">
      <c r="B4292" s="35" t="s">
        <v>5765</v>
      </c>
    </row>
    <row r="4293" spans="2:2" x14ac:dyDescent="0.25">
      <c r="B4293" s="35" t="s">
        <v>5766</v>
      </c>
    </row>
    <row r="4294" spans="2:2" x14ac:dyDescent="0.25">
      <c r="B4294" s="35" t="s">
        <v>5767</v>
      </c>
    </row>
    <row r="4295" spans="2:2" x14ac:dyDescent="0.25">
      <c r="B4295" s="35" t="s">
        <v>5768</v>
      </c>
    </row>
    <row r="4296" spans="2:2" x14ac:dyDescent="0.25">
      <c r="B4296" s="35" t="s">
        <v>5769</v>
      </c>
    </row>
    <row r="4297" spans="2:2" x14ac:dyDescent="0.25">
      <c r="B4297" s="35" t="s">
        <v>5770</v>
      </c>
    </row>
    <row r="4298" spans="2:2" x14ac:dyDescent="0.25">
      <c r="B4298" s="35" t="s">
        <v>5771</v>
      </c>
    </row>
    <row r="4299" spans="2:2" x14ac:dyDescent="0.25">
      <c r="B4299" s="35" t="s">
        <v>5772</v>
      </c>
    </row>
    <row r="4300" spans="2:2" x14ac:dyDescent="0.25">
      <c r="B4300" s="35" t="s">
        <v>5773</v>
      </c>
    </row>
    <row r="4301" spans="2:2" x14ac:dyDescent="0.25">
      <c r="B4301" s="35" t="s">
        <v>5774</v>
      </c>
    </row>
    <row r="4302" spans="2:2" x14ac:dyDescent="0.25">
      <c r="B4302" s="35" t="s">
        <v>5775</v>
      </c>
    </row>
    <row r="4303" spans="2:2" x14ac:dyDescent="0.25">
      <c r="B4303" s="35" t="s">
        <v>5776</v>
      </c>
    </row>
    <row r="4304" spans="2:2" x14ac:dyDescent="0.25">
      <c r="B4304" s="35" t="s">
        <v>5777</v>
      </c>
    </row>
    <row r="4305" spans="2:2" x14ac:dyDescent="0.25">
      <c r="B4305" s="35" t="s">
        <v>5778</v>
      </c>
    </row>
    <row r="4306" spans="2:2" x14ac:dyDescent="0.25">
      <c r="B4306" s="35" t="s">
        <v>5779</v>
      </c>
    </row>
    <row r="4307" spans="2:2" x14ac:dyDescent="0.25">
      <c r="B4307" s="35" t="s">
        <v>5780</v>
      </c>
    </row>
    <row r="4308" spans="2:2" x14ac:dyDescent="0.25">
      <c r="B4308" s="35" t="s">
        <v>5781</v>
      </c>
    </row>
    <row r="4309" spans="2:2" x14ac:dyDescent="0.25">
      <c r="B4309" s="35" t="s">
        <v>5782</v>
      </c>
    </row>
    <row r="4310" spans="2:2" x14ac:dyDescent="0.25">
      <c r="B4310" s="35" t="s">
        <v>5783</v>
      </c>
    </row>
    <row r="4311" spans="2:2" x14ac:dyDescent="0.25">
      <c r="B4311" s="35" t="s">
        <v>5784</v>
      </c>
    </row>
    <row r="4312" spans="2:2" x14ac:dyDescent="0.25">
      <c r="B4312" s="35" t="s">
        <v>5785</v>
      </c>
    </row>
    <row r="4313" spans="2:2" x14ac:dyDescent="0.25">
      <c r="B4313" s="35" t="s">
        <v>5786</v>
      </c>
    </row>
    <row r="4314" spans="2:2" x14ac:dyDescent="0.25">
      <c r="B4314" s="35" t="s">
        <v>5787</v>
      </c>
    </row>
    <row r="4315" spans="2:2" x14ac:dyDescent="0.25">
      <c r="B4315" s="35" t="s">
        <v>5788</v>
      </c>
    </row>
    <row r="4316" spans="2:2" x14ac:dyDescent="0.25">
      <c r="B4316" s="35" t="s">
        <v>5789</v>
      </c>
    </row>
    <row r="4317" spans="2:2" x14ac:dyDescent="0.25">
      <c r="B4317" s="35" t="s">
        <v>5790</v>
      </c>
    </row>
    <row r="4318" spans="2:2" x14ac:dyDescent="0.25">
      <c r="B4318" s="35" t="s">
        <v>5791</v>
      </c>
    </row>
    <row r="4319" spans="2:2" x14ac:dyDescent="0.25">
      <c r="B4319" s="35" t="s">
        <v>5792</v>
      </c>
    </row>
    <row r="4320" spans="2:2" x14ac:dyDescent="0.25">
      <c r="B4320" s="35" t="s">
        <v>5793</v>
      </c>
    </row>
    <row r="4321" spans="2:2" x14ac:dyDescent="0.25">
      <c r="B4321" s="35" t="s">
        <v>5794</v>
      </c>
    </row>
    <row r="4322" spans="2:2" x14ac:dyDescent="0.25">
      <c r="B4322" s="35" t="s">
        <v>5795</v>
      </c>
    </row>
    <row r="4323" spans="2:2" x14ac:dyDescent="0.25">
      <c r="B4323" s="35" t="s">
        <v>5796</v>
      </c>
    </row>
    <row r="4324" spans="2:2" x14ac:dyDescent="0.25">
      <c r="B4324" s="35" t="s">
        <v>5797</v>
      </c>
    </row>
    <row r="4325" spans="2:2" x14ac:dyDescent="0.25">
      <c r="B4325" s="35" t="s">
        <v>5798</v>
      </c>
    </row>
    <row r="4326" spans="2:2" x14ac:dyDescent="0.25">
      <c r="B4326" s="35" t="s">
        <v>5799</v>
      </c>
    </row>
    <row r="4327" spans="2:2" x14ac:dyDescent="0.25">
      <c r="B4327" s="35" t="s">
        <v>5800</v>
      </c>
    </row>
    <row r="4328" spans="2:2" x14ac:dyDescent="0.25">
      <c r="B4328" s="35" t="s">
        <v>5801</v>
      </c>
    </row>
    <row r="4329" spans="2:2" x14ac:dyDescent="0.25">
      <c r="B4329" s="35" t="s">
        <v>5802</v>
      </c>
    </row>
    <row r="4330" spans="2:2" x14ac:dyDescent="0.25">
      <c r="B4330" s="35" t="s">
        <v>5803</v>
      </c>
    </row>
    <row r="4331" spans="2:2" x14ac:dyDescent="0.25">
      <c r="B4331" s="35" t="s">
        <v>5804</v>
      </c>
    </row>
    <row r="4332" spans="2:2" x14ac:dyDescent="0.25">
      <c r="B4332" s="35" t="s">
        <v>5805</v>
      </c>
    </row>
    <row r="4333" spans="2:2" x14ac:dyDescent="0.25">
      <c r="B4333" s="35" t="s">
        <v>5806</v>
      </c>
    </row>
    <row r="4334" spans="2:2" x14ac:dyDescent="0.25">
      <c r="B4334" s="35" t="s">
        <v>5807</v>
      </c>
    </row>
    <row r="4335" spans="2:2" x14ac:dyDescent="0.25">
      <c r="B4335" s="35" t="s">
        <v>5808</v>
      </c>
    </row>
    <row r="4336" spans="2:2" x14ac:dyDescent="0.25">
      <c r="B4336" s="35" t="s">
        <v>5809</v>
      </c>
    </row>
    <row r="4337" spans="2:2" x14ac:dyDescent="0.25">
      <c r="B4337" s="35" t="s">
        <v>5810</v>
      </c>
    </row>
    <row r="4338" spans="2:2" x14ac:dyDescent="0.25">
      <c r="B4338" s="35" t="s">
        <v>5811</v>
      </c>
    </row>
    <row r="4339" spans="2:2" x14ac:dyDescent="0.25">
      <c r="B4339" s="35" t="s">
        <v>5812</v>
      </c>
    </row>
    <row r="4340" spans="2:2" x14ac:dyDescent="0.25">
      <c r="B4340" s="35" t="s">
        <v>5813</v>
      </c>
    </row>
    <row r="4341" spans="2:2" x14ac:dyDescent="0.25">
      <c r="B4341" s="35" t="s">
        <v>5814</v>
      </c>
    </row>
    <row r="4342" spans="2:2" x14ac:dyDescent="0.25">
      <c r="B4342" s="35" t="s">
        <v>5815</v>
      </c>
    </row>
    <row r="4343" spans="2:2" x14ac:dyDescent="0.25">
      <c r="B4343" s="35" t="s">
        <v>5816</v>
      </c>
    </row>
    <row r="4344" spans="2:2" x14ac:dyDescent="0.25">
      <c r="B4344" s="35" t="s">
        <v>5817</v>
      </c>
    </row>
    <row r="4345" spans="2:2" x14ac:dyDescent="0.25">
      <c r="B4345" s="35" t="s">
        <v>5818</v>
      </c>
    </row>
    <row r="4346" spans="2:2" x14ac:dyDescent="0.25">
      <c r="B4346" s="35" t="s">
        <v>5819</v>
      </c>
    </row>
    <row r="4347" spans="2:2" x14ac:dyDescent="0.25">
      <c r="B4347" s="35" t="s">
        <v>5820</v>
      </c>
    </row>
    <row r="4348" spans="2:2" x14ac:dyDescent="0.25">
      <c r="B4348" s="35" t="s">
        <v>5821</v>
      </c>
    </row>
    <row r="4349" spans="2:2" x14ac:dyDescent="0.25">
      <c r="B4349" s="35" t="s">
        <v>5822</v>
      </c>
    </row>
    <row r="4350" spans="2:2" x14ac:dyDescent="0.25">
      <c r="B4350" s="35" t="s">
        <v>5823</v>
      </c>
    </row>
    <row r="4351" spans="2:2" x14ac:dyDescent="0.25">
      <c r="B4351" s="35" t="s">
        <v>5824</v>
      </c>
    </row>
    <row r="4352" spans="2:2" x14ac:dyDescent="0.25">
      <c r="B4352" s="35" t="s">
        <v>5825</v>
      </c>
    </row>
    <row r="4353" spans="2:2" x14ac:dyDescent="0.25">
      <c r="B4353" s="35" t="s">
        <v>5826</v>
      </c>
    </row>
    <row r="4354" spans="2:2" x14ac:dyDescent="0.25">
      <c r="B4354" s="35" t="s">
        <v>5827</v>
      </c>
    </row>
    <row r="4355" spans="2:2" x14ac:dyDescent="0.25">
      <c r="B4355" s="35" t="s">
        <v>5828</v>
      </c>
    </row>
    <row r="4356" spans="2:2" x14ac:dyDescent="0.25">
      <c r="B4356" s="35" t="s">
        <v>5829</v>
      </c>
    </row>
    <row r="4357" spans="2:2" x14ac:dyDescent="0.25">
      <c r="B4357" s="35" t="s">
        <v>5830</v>
      </c>
    </row>
    <row r="4358" spans="2:2" x14ac:dyDescent="0.25">
      <c r="B4358" s="35" t="s">
        <v>5831</v>
      </c>
    </row>
    <row r="4359" spans="2:2" x14ac:dyDescent="0.25">
      <c r="B4359" s="35" t="s">
        <v>5832</v>
      </c>
    </row>
    <row r="4360" spans="2:2" x14ac:dyDescent="0.25">
      <c r="B4360" s="35" t="s">
        <v>5833</v>
      </c>
    </row>
    <row r="4361" spans="2:2" x14ac:dyDescent="0.25">
      <c r="B4361" s="35" t="s">
        <v>5834</v>
      </c>
    </row>
    <row r="4362" spans="2:2" x14ac:dyDescent="0.25">
      <c r="B4362" s="35" t="s">
        <v>5835</v>
      </c>
    </row>
    <row r="4363" spans="2:2" x14ac:dyDescent="0.25">
      <c r="B4363" s="35" t="s">
        <v>5836</v>
      </c>
    </row>
    <row r="4364" spans="2:2" x14ac:dyDescent="0.25">
      <c r="B4364" s="35" t="s">
        <v>5837</v>
      </c>
    </row>
    <row r="4365" spans="2:2" x14ac:dyDescent="0.25">
      <c r="B4365" s="35" t="s">
        <v>5838</v>
      </c>
    </row>
    <row r="4366" spans="2:2" x14ac:dyDescent="0.25">
      <c r="B4366" s="35" t="s">
        <v>5839</v>
      </c>
    </row>
    <row r="4367" spans="2:2" x14ac:dyDescent="0.25">
      <c r="B4367" s="35" t="s">
        <v>5840</v>
      </c>
    </row>
    <row r="4368" spans="2:2" x14ac:dyDescent="0.25">
      <c r="B4368" s="35" t="s">
        <v>5841</v>
      </c>
    </row>
    <row r="4369" spans="2:2" x14ac:dyDescent="0.25">
      <c r="B4369" s="35" t="s">
        <v>5842</v>
      </c>
    </row>
    <row r="4370" spans="2:2" x14ac:dyDescent="0.25">
      <c r="B4370" s="35" t="s">
        <v>5843</v>
      </c>
    </row>
    <row r="4371" spans="2:2" x14ac:dyDescent="0.25">
      <c r="B4371" s="35" t="s">
        <v>5844</v>
      </c>
    </row>
    <row r="4372" spans="2:2" x14ac:dyDescent="0.25">
      <c r="B4372" s="35" t="s">
        <v>5845</v>
      </c>
    </row>
    <row r="4373" spans="2:2" x14ac:dyDescent="0.25">
      <c r="B4373" s="35" t="s">
        <v>5846</v>
      </c>
    </row>
    <row r="4374" spans="2:2" x14ac:dyDescent="0.25">
      <c r="B4374" s="35" t="s">
        <v>5847</v>
      </c>
    </row>
    <row r="4375" spans="2:2" x14ac:dyDescent="0.25">
      <c r="B4375" s="35" t="s">
        <v>5848</v>
      </c>
    </row>
    <row r="4376" spans="2:2" x14ac:dyDescent="0.25">
      <c r="B4376" s="35" t="s">
        <v>5849</v>
      </c>
    </row>
    <row r="4377" spans="2:2" x14ac:dyDescent="0.25">
      <c r="B4377" s="35" t="s">
        <v>5850</v>
      </c>
    </row>
    <row r="4378" spans="2:2" x14ac:dyDescent="0.25">
      <c r="B4378" s="35" t="s">
        <v>5851</v>
      </c>
    </row>
    <row r="4379" spans="2:2" x14ac:dyDescent="0.25">
      <c r="B4379" s="35" t="s">
        <v>5852</v>
      </c>
    </row>
    <row r="4380" spans="2:2" x14ac:dyDescent="0.25">
      <c r="B4380" s="35" t="s">
        <v>5853</v>
      </c>
    </row>
    <row r="4381" spans="2:2" x14ac:dyDescent="0.25">
      <c r="B4381" s="35" t="s">
        <v>5854</v>
      </c>
    </row>
    <row r="4382" spans="2:2" x14ac:dyDescent="0.25">
      <c r="B4382" s="35" t="s">
        <v>5855</v>
      </c>
    </row>
    <row r="4383" spans="2:2" x14ac:dyDescent="0.25">
      <c r="B4383" s="35" t="s">
        <v>5856</v>
      </c>
    </row>
    <row r="4384" spans="2:2" x14ac:dyDescent="0.25">
      <c r="B4384" s="35" t="s">
        <v>5857</v>
      </c>
    </row>
    <row r="4385" spans="2:2" x14ac:dyDescent="0.25">
      <c r="B4385" s="35" t="s">
        <v>5858</v>
      </c>
    </row>
    <row r="4386" spans="2:2" x14ac:dyDescent="0.25">
      <c r="B4386" s="35" t="s">
        <v>5859</v>
      </c>
    </row>
    <row r="4387" spans="2:2" x14ac:dyDescent="0.25">
      <c r="B4387" s="35" t="s">
        <v>5860</v>
      </c>
    </row>
    <row r="4388" spans="2:2" x14ac:dyDescent="0.25">
      <c r="B4388" s="35" t="s">
        <v>5861</v>
      </c>
    </row>
    <row r="4389" spans="2:2" x14ac:dyDescent="0.25">
      <c r="B4389" s="35" t="s">
        <v>5862</v>
      </c>
    </row>
    <row r="4390" spans="2:2" x14ac:dyDescent="0.25">
      <c r="B4390" s="35" t="s">
        <v>5863</v>
      </c>
    </row>
    <row r="4391" spans="2:2" x14ac:dyDescent="0.25">
      <c r="B4391" s="35" t="s">
        <v>5864</v>
      </c>
    </row>
    <row r="4392" spans="2:2" x14ac:dyDescent="0.25">
      <c r="B4392" s="35" t="s">
        <v>5865</v>
      </c>
    </row>
    <row r="4393" spans="2:2" x14ac:dyDescent="0.25">
      <c r="B4393" s="35" t="s">
        <v>5866</v>
      </c>
    </row>
    <row r="4394" spans="2:2" x14ac:dyDescent="0.25">
      <c r="B4394" s="35" t="s">
        <v>5867</v>
      </c>
    </row>
    <row r="4395" spans="2:2" x14ac:dyDescent="0.25">
      <c r="B4395" s="35" t="s">
        <v>5868</v>
      </c>
    </row>
    <row r="4396" spans="2:2" x14ac:dyDescent="0.25">
      <c r="B4396" s="35" t="s">
        <v>5869</v>
      </c>
    </row>
    <row r="4397" spans="2:2" x14ac:dyDescent="0.25">
      <c r="B4397" s="35" t="s">
        <v>5870</v>
      </c>
    </row>
    <row r="4398" spans="2:2" x14ac:dyDescent="0.25">
      <c r="B4398" s="35" t="s">
        <v>5871</v>
      </c>
    </row>
    <row r="4399" spans="2:2" x14ac:dyDescent="0.25">
      <c r="B4399" s="35" t="s">
        <v>5872</v>
      </c>
    </row>
    <row r="4400" spans="2:2" x14ac:dyDescent="0.25">
      <c r="B4400" s="35" t="s">
        <v>5873</v>
      </c>
    </row>
    <row r="4401" spans="2:2" x14ac:dyDescent="0.25">
      <c r="B4401" s="35" t="s">
        <v>5874</v>
      </c>
    </row>
    <row r="4402" spans="2:2" x14ac:dyDescent="0.25">
      <c r="B4402" s="35" t="s">
        <v>5875</v>
      </c>
    </row>
    <row r="4403" spans="2:2" x14ac:dyDescent="0.25">
      <c r="B4403" s="35" t="s">
        <v>5876</v>
      </c>
    </row>
    <row r="4404" spans="2:2" x14ac:dyDescent="0.25">
      <c r="B4404" s="35" t="s">
        <v>5877</v>
      </c>
    </row>
    <row r="4405" spans="2:2" x14ac:dyDescent="0.25">
      <c r="B4405" s="35" t="s">
        <v>5878</v>
      </c>
    </row>
    <row r="4406" spans="2:2" x14ac:dyDescent="0.25">
      <c r="B4406" s="35" t="s">
        <v>5879</v>
      </c>
    </row>
    <row r="4407" spans="2:2" x14ac:dyDescent="0.25">
      <c r="B4407" s="35" t="s">
        <v>5880</v>
      </c>
    </row>
    <row r="4408" spans="2:2" x14ac:dyDescent="0.25">
      <c r="B4408" s="35" t="s">
        <v>5881</v>
      </c>
    </row>
    <row r="4409" spans="2:2" x14ac:dyDescent="0.25">
      <c r="B4409" s="35" t="s">
        <v>5882</v>
      </c>
    </row>
    <row r="4410" spans="2:2" x14ac:dyDescent="0.25">
      <c r="B4410" s="35" t="s">
        <v>5883</v>
      </c>
    </row>
    <row r="4411" spans="2:2" x14ac:dyDescent="0.25">
      <c r="B4411" s="35" t="s">
        <v>5884</v>
      </c>
    </row>
    <row r="4412" spans="2:2" x14ac:dyDescent="0.25">
      <c r="B4412" s="35" t="s">
        <v>5885</v>
      </c>
    </row>
    <row r="4413" spans="2:2" x14ac:dyDescent="0.25">
      <c r="B4413" s="35" t="s">
        <v>5886</v>
      </c>
    </row>
    <row r="4414" spans="2:2" x14ac:dyDescent="0.25">
      <c r="B4414" s="35" t="s">
        <v>5887</v>
      </c>
    </row>
    <row r="4415" spans="2:2" x14ac:dyDescent="0.25">
      <c r="B4415" s="35" t="s">
        <v>5888</v>
      </c>
    </row>
    <row r="4416" spans="2:2" x14ac:dyDescent="0.25">
      <c r="B4416" s="35" t="s">
        <v>5889</v>
      </c>
    </row>
    <row r="4417" spans="2:2" x14ac:dyDescent="0.25">
      <c r="B4417" s="35" t="s">
        <v>5890</v>
      </c>
    </row>
    <row r="4418" spans="2:2" x14ac:dyDescent="0.25">
      <c r="B4418" s="35" t="s">
        <v>5891</v>
      </c>
    </row>
    <row r="4419" spans="2:2" x14ac:dyDescent="0.25">
      <c r="B4419" s="35" t="s">
        <v>5892</v>
      </c>
    </row>
    <row r="4420" spans="2:2" x14ac:dyDescent="0.25">
      <c r="B4420" s="35" t="s">
        <v>5893</v>
      </c>
    </row>
    <row r="4421" spans="2:2" x14ac:dyDescent="0.25">
      <c r="B4421" s="35" t="s">
        <v>5894</v>
      </c>
    </row>
    <row r="4422" spans="2:2" x14ac:dyDescent="0.25">
      <c r="B4422" s="35" t="s">
        <v>5895</v>
      </c>
    </row>
    <row r="4423" spans="2:2" x14ac:dyDescent="0.25">
      <c r="B4423" s="35" t="s">
        <v>5896</v>
      </c>
    </row>
    <row r="4424" spans="2:2" x14ac:dyDescent="0.25">
      <c r="B4424" s="35" t="s">
        <v>5897</v>
      </c>
    </row>
    <row r="4425" spans="2:2" x14ac:dyDescent="0.25">
      <c r="B4425" s="35" t="s">
        <v>5898</v>
      </c>
    </row>
    <row r="4426" spans="2:2" x14ac:dyDescent="0.25">
      <c r="B4426" s="35" t="s">
        <v>5899</v>
      </c>
    </row>
    <row r="4427" spans="2:2" x14ac:dyDescent="0.25">
      <c r="B4427" s="35" t="s">
        <v>5900</v>
      </c>
    </row>
    <row r="4428" spans="2:2" x14ac:dyDescent="0.25">
      <c r="B4428" s="35" t="s">
        <v>5901</v>
      </c>
    </row>
    <row r="4429" spans="2:2" x14ac:dyDescent="0.25">
      <c r="B4429" s="35" t="s">
        <v>5902</v>
      </c>
    </row>
    <row r="4430" spans="2:2" x14ac:dyDescent="0.25">
      <c r="B4430" s="35" t="s">
        <v>5903</v>
      </c>
    </row>
    <row r="4431" spans="2:2" x14ac:dyDescent="0.25">
      <c r="B4431" s="35" t="s">
        <v>5904</v>
      </c>
    </row>
    <row r="4432" spans="2:2" x14ac:dyDescent="0.25">
      <c r="B4432" s="35" t="s">
        <v>5905</v>
      </c>
    </row>
    <row r="4433" spans="2:2" x14ac:dyDescent="0.25">
      <c r="B4433" s="35" t="s">
        <v>5906</v>
      </c>
    </row>
    <row r="4434" spans="2:2" x14ac:dyDescent="0.25">
      <c r="B4434" s="35" t="s">
        <v>5907</v>
      </c>
    </row>
    <row r="4435" spans="2:2" x14ac:dyDescent="0.25">
      <c r="B4435" s="35" t="s">
        <v>5908</v>
      </c>
    </row>
    <row r="4436" spans="2:2" x14ac:dyDescent="0.25">
      <c r="B4436" s="35" t="s">
        <v>5909</v>
      </c>
    </row>
    <row r="4437" spans="2:2" x14ac:dyDescent="0.25">
      <c r="B4437" s="35" t="s">
        <v>5910</v>
      </c>
    </row>
    <row r="4438" spans="2:2" x14ac:dyDescent="0.25">
      <c r="B4438" s="35" t="s">
        <v>5911</v>
      </c>
    </row>
    <row r="4439" spans="2:2" x14ac:dyDescent="0.25">
      <c r="B4439" s="35" t="s">
        <v>5912</v>
      </c>
    </row>
    <row r="4440" spans="2:2" x14ac:dyDescent="0.25">
      <c r="B4440" s="35" t="s">
        <v>5913</v>
      </c>
    </row>
    <row r="4441" spans="2:2" x14ac:dyDescent="0.25">
      <c r="B4441" s="35" t="s">
        <v>5914</v>
      </c>
    </row>
    <row r="4442" spans="2:2" x14ac:dyDescent="0.25">
      <c r="B4442" s="35" t="s">
        <v>5915</v>
      </c>
    </row>
    <row r="4443" spans="2:2" x14ac:dyDescent="0.25">
      <c r="B4443" s="35" t="s">
        <v>5916</v>
      </c>
    </row>
    <row r="4444" spans="2:2" x14ac:dyDescent="0.25">
      <c r="B4444" s="35" t="s">
        <v>5917</v>
      </c>
    </row>
    <row r="4445" spans="2:2" x14ac:dyDescent="0.25">
      <c r="B4445" s="35" t="s">
        <v>5918</v>
      </c>
    </row>
    <row r="4446" spans="2:2" x14ac:dyDescent="0.25">
      <c r="B4446" s="35" t="s">
        <v>5919</v>
      </c>
    </row>
    <row r="4447" spans="2:2" x14ac:dyDescent="0.25">
      <c r="B4447" s="35" t="s">
        <v>5920</v>
      </c>
    </row>
    <row r="4448" spans="2:2" x14ac:dyDescent="0.25">
      <c r="B4448" s="35" t="s">
        <v>5921</v>
      </c>
    </row>
    <row r="4449" spans="2:2" x14ac:dyDescent="0.25">
      <c r="B4449" s="35" t="s">
        <v>5922</v>
      </c>
    </row>
    <row r="4450" spans="2:2" x14ac:dyDescent="0.25">
      <c r="B4450" s="35" t="s">
        <v>5923</v>
      </c>
    </row>
    <row r="4451" spans="2:2" x14ac:dyDescent="0.25">
      <c r="B4451" s="35" t="s">
        <v>5924</v>
      </c>
    </row>
    <row r="4452" spans="2:2" x14ac:dyDescent="0.25">
      <c r="B4452" s="35" t="s">
        <v>5925</v>
      </c>
    </row>
    <row r="4453" spans="2:2" x14ac:dyDescent="0.25">
      <c r="B4453" s="35" t="s">
        <v>5926</v>
      </c>
    </row>
    <row r="4454" spans="2:2" x14ac:dyDescent="0.25">
      <c r="B4454" s="35" t="s">
        <v>5927</v>
      </c>
    </row>
    <row r="4455" spans="2:2" x14ac:dyDescent="0.25">
      <c r="B4455" s="35" t="s">
        <v>5928</v>
      </c>
    </row>
    <row r="4456" spans="2:2" x14ac:dyDescent="0.25">
      <c r="B4456" s="35" t="s">
        <v>5929</v>
      </c>
    </row>
    <row r="4457" spans="2:2" x14ac:dyDescent="0.25">
      <c r="B4457" s="35" t="s">
        <v>5930</v>
      </c>
    </row>
    <row r="4458" spans="2:2" x14ac:dyDescent="0.25">
      <c r="B4458" s="35" t="s">
        <v>5931</v>
      </c>
    </row>
    <row r="4459" spans="2:2" x14ac:dyDescent="0.25">
      <c r="B4459" s="35" t="s">
        <v>5932</v>
      </c>
    </row>
    <row r="4460" spans="2:2" x14ac:dyDescent="0.25">
      <c r="B4460" s="35" t="s">
        <v>5933</v>
      </c>
    </row>
    <row r="4461" spans="2:2" x14ac:dyDescent="0.25">
      <c r="B4461" s="35" t="s">
        <v>5934</v>
      </c>
    </row>
    <row r="4462" spans="2:2" x14ac:dyDescent="0.25">
      <c r="B4462" s="35" t="s">
        <v>5935</v>
      </c>
    </row>
    <row r="4463" spans="2:2" x14ac:dyDescent="0.25">
      <c r="B4463" s="35" t="s">
        <v>5936</v>
      </c>
    </row>
    <row r="4464" spans="2:2" x14ac:dyDescent="0.25">
      <c r="B4464" s="35" t="s">
        <v>5937</v>
      </c>
    </row>
    <row r="4465" spans="2:2" x14ac:dyDescent="0.25">
      <c r="B4465" s="35" t="s">
        <v>5938</v>
      </c>
    </row>
    <row r="4466" spans="2:2" x14ac:dyDescent="0.25">
      <c r="B4466" s="35" t="s">
        <v>5939</v>
      </c>
    </row>
    <row r="4467" spans="2:2" x14ac:dyDescent="0.25">
      <c r="B4467" s="35" t="s">
        <v>5940</v>
      </c>
    </row>
    <row r="4468" spans="2:2" x14ac:dyDescent="0.25">
      <c r="B4468" s="35" t="s">
        <v>5941</v>
      </c>
    </row>
    <row r="4469" spans="2:2" x14ac:dyDescent="0.25">
      <c r="B4469" s="35" t="s">
        <v>5942</v>
      </c>
    </row>
    <row r="4470" spans="2:2" x14ac:dyDescent="0.25">
      <c r="B4470" s="35" t="s">
        <v>5943</v>
      </c>
    </row>
    <row r="4471" spans="2:2" x14ac:dyDescent="0.25">
      <c r="B4471" s="35" t="s">
        <v>5944</v>
      </c>
    </row>
    <row r="4472" spans="2:2" x14ac:dyDescent="0.25">
      <c r="B4472" s="35" t="s">
        <v>5945</v>
      </c>
    </row>
    <row r="4473" spans="2:2" x14ac:dyDescent="0.25">
      <c r="B4473" s="35" t="s">
        <v>5946</v>
      </c>
    </row>
    <row r="4474" spans="2:2" x14ac:dyDescent="0.25">
      <c r="B4474" s="35" t="s">
        <v>5947</v>
      </c>
    </row>
    <row r="4475" spans="2:2" x14ac:dyDescent="0.25">
      <c r="B4475" s="35" t="s">
        <v>5948</v>
      </c>
    </row>
    <row r="4476" spans="2:2" x14ac:dyDescent="0.25">
      <c r="B4476" s="35" t="s">
        <v>5949</v>
      </c>
    </row>
    <row r="4477" spans="2:2" x14ac:dyDescent="0.25">
      <c r="B4477" s="35" t="s">
        <v>5950</v>
      </c>
    </row>
    <row r="4478" spans="2:2" x14ac:dyDescent="0.25">
      <c r="B4478" s="35" t="s">
        <v>5951</v>
      </c>
    </row>
    <row r="4479" spans="2:2" x14ac:dyDescent="0.25">
      <c r="B4479" s="35" t="s">
        <v>5952</v>
      </c>
    </row>
    <row r="4480" spans="2:2" x14ac:dyDescent="0.25">
      <c r="B4480" s="35" t="s">
        <v>5953</v>
      </c>
    </row>
    <row r="4481" spans="2:2" x14ac:dyDescent="0.25">
      <c r="B4481" s="35" t="s">
        <v>5954</v>
      </c>
    </row>
    <row r="4482" spans="2:2" x14ac:dyDescent="0.25">
      <c r="B4482" s="35" t="s">
        <v>5955</v>
      </c>
    </row>
    <row r="4483" spans="2:2" x14ac:dyDescent="0.25">
      <c r="B4483" s="35" t="s">
        <v>5956</v>
      </c>
    </row>
    <row r="4484" spans="2:2" x14ac:dyDescent="0.25">
      <c r="B4484" s="35" t="s">
        <v>5957</v>
      </c>
    </row>
    <row r="4485" spans="2:2" x14ac:dyDescent="0.25">
      <c r="B4485" s="35" t="s">
        <v>5958</v>
      </c>
    </row>
    <row r="4486" spans="2:2" x14ac:dyDescent="0.25">
      <c r="B4486" s="35" t="s">
        <v>5959</v>
      </c>
    </row>
    <row r="4487" spans="2:2" x14ac:dyDescent="0.25">
      <c r="B4487" s="35" t="s">
        <v>5960</v>
      </c>
    </row>
    <row r="4488" spans="2:2" x14ac:dyDescent="0.25">
      <c r="B4488" s="35" t="s">
        <v>5961</v>
      </c>
    </row>
    <row r="4489" spans="2:2" x14ac:dyDescent="0.25">
      <c r="B4489" s="35" t="s">
        <v>5962</v>
      </c>
    </row>
    <row r="4490" spans="2:2" x14ac:dyDescent="0.25">
      <c r="B4490" s="35" t="s">
        <v>5963</v>
      </c>
    </row>
    <row r="4491" spans="2:2" x14ac:dyDescent="0.25">
      <c r="B4491" s="35" t="s">
        <v>5964</v>
      </c>
    </row>
    <row r="4492" spans="2:2" x14ac:dyDescent="0.25">
      <c r="B4492" s="35" t="s">
        <v>5965</v>
      </c>
    </row>
    <row r="4493" spans="2:2" x14ac:dyDescent="0.25">
      <c r="B4493" s="35" t="s">
        <v>5966</v>
      </c>
    </row>
    <row r="4494" spans="2:2" x14ac:dyDescent="0.25">
      <c r="B4494" s="35" t="s">
        <v>5967</v>
      </c>
    </row>
    <row r="4495" spans="2:2" x14ac:dyDescent="0.25">
      <c r="B4495" s="35" t="s">
        <v>5968</v>
      </c>
    </row>
    <row r="4496" spans="2:2" x14ac:dyDescent="0.25">
      <c r="B4496" s="35" t="s">
        <v>5969</v>
      </c>
    </row>
    <row r="4497" spans="2:2" x14ac:dyDescent="0.25">
      <c r="B4497" s="35" t="s">
        <v>5970</v>
      </c>
    </row>
    <row r="4498" spans="2:2" x14ac:dyDescent="0.25">
      <c r="B4498" s="35" t="s">
        <v>5971</v>
      </c>
    </row>
    <row r="4499" spans="2:2" x14ac:dyDescent="0.25">
      <c r="B4499" s="35" t="s">
        <v>5972</v>
      </c>
    </row>
    <row r="4500" spans="2:2" x14ac:dyDescent="0.25">
      <c r="B4500" s="35" t="s">
        <v>5973</v>
      </c>
    </row>
    <row r="4501" spans="2:2" x14ac:dyDescent="0.25">
      <c r="B4501" s="35" t="s">
        <v>5974</v>
      </c>
    </row>
    <row r="4502" spans="2:2" x14ac:dyDescent="0.25">
      <c r="B4502" s="35" t="s">
        <v>5975</v>
      </c>
    </row>
    <row r="4503" spans="2:2" x14ac:dyDescent="0.25">
      <c r="B4503" s="35" t="s">
        <v>5976</v>
      </c>
    </row>
    <row r="4504" spans="2:2" x14ac:dyDescent="0.25">
      <c r="B4504" s="35" t="s">
        <v>5977</v>
      </c>
    </row>
    <row r="4505" spans="2:2" x14ac:dyDescent="0.25">
      <c r="B4505" s="35" t="s">
        <v>5978</v>
      </c>
    </row>
    <row r="4506" spans="2:2" x14ac:dyDescent="0.25">
      <c r="B4506" s="35" t="s">
        <v>5979</v>
      </c>
    </row>
    <row r="4507" spans="2:2" x14ac:dyDescent="0.25">
      <c r="B4507" s="35" t="s">
        <v>5980</v>
      </c>
    </row>
    <row r="4508" spans="2:2" x14ac:dyDescent="0.25">
      <c r="B4508" s="35" t="s">
        <v>5981</v>
      </c>
    </row>
    <row r="4509" spans="2:2" x14ac:dyDescent="0.25">
      <c r="B4509" s="35" t="s">
        <v>5982</v>
      </c>
    </row>
    <row r="4510" spans="2:2" x14ac:dyDescent="0.25">
      <c r="B4510" s="35" t="s">
        <v>5983</v>
      </c>
    </row>
    <row r="4511" spans="2:2" x14ac:dyDescent="0.25">
      <c r="B4511" s="35" t="s">
        <v>5984</v>
      </c>
    </row>
    <row r="4512" spans="2:2" x14ac:dyDescent="0.25">
      <c r="B4512" s="35" t="s">
        <v>5985</v>
      </c>
    </row>
    <row r="4513" spans="2:2" x14ac:dyDescent="0.25">
      <c r="B4513" s="35" t="s">
        <v>5986</v>
      </c>
    </row>
    <row r="4514" spans="2:2" x14ac:dyDescent="0.25">
      <c r="B4514" s="35" t="s">
        <v>5987</v>
      </c>
    </row>
    <row r="4515" spans="2:2" x14ac:dyDescent="0.25">
      <c r="B4515" s="35" t="s">
        <v>5988</v>
      </c>
    </row>
    <row r="4516" spans="2:2" x14ac:dyDescent="0.25">
      <c r="B4516" s="35" t="s">
        <v>5989</v>
      </c>
    </row>
    <row r="4517" spans="2:2" x14ac:dyDescent="0.25">
      <c r="B4517" s="35" t="s">
        <v>5990</v>
      </c>
    </row>
    <row r="4518" spans="2:2" x14ac:dyDescent="0.25">
      <c r="B4518" s="35" t="s">
        <v>5991</v>
      </c>
    </row>
    <row r="4519" spans="2:2" x14ac:dyDescent="0.25">
      <c r="B4519" s="35" t="s">
        <v>5992</v>
      </c>
    </row>
    <row r="4520" spans="2:2" x14ac:dyDescent="0.25">
      <c r="B4520" s="35" t="s">
        <v>5993</v>
      </c>
    </row>
    <row r="4521" spans="2:2" x14ac:dyDescent="0.25">
      <c r="B4521" s="35" t="s">
        <v>5994</v>
      </c>
    </row>
    <row r="4522" spans="2:2" x14ac:dyDescent="0.25">
      <c r="B4522" s="35" t="s">
        <v>5995</v>
      </c>
    </row>
    <row r="4523" spans="2:2" x14ac:dyDescent="0.25">
      <c r="B4523" s="35" t="s">
        <v>5996</v>
      </c>
    </row>
    <row r="4524" spans="2:2" x14ac:dyDescent="0.25">
      <c r="B4524" s="35" t="s">
        <v>5997</v>
      </c>
    </row>
    <row r="4525" spans="2:2" x14ac:dyDescent="0.25">
      <c r="B4525" s="35" t="s">
        <v>5998</v>
      </c>
    </row>
    <row r="4526" spans="2:2" x14ac:dyDescent="0.25">
      <c r="B4526" s="35" t="s">
        <v>5999</v>
      </c>
    </row>
    <row r="4527" spans="2:2" x14ac:dyDescent="0.25">
      <c r="B4527" s="35" t="s">
        <v>6000</v>
      </c>
    </row>
    <row r="4528" spans="2:2" x14ac:dyDescent="0.25">
      <c r="B4528" s="35" t="s">
        <v>6001</v>
      </c>
    </row>
    <row r="4529" spans="2:2" x14ac:dyDescent="0.25">
      <c r="B4529" s="35" t="s">
        <v>6002</v>
      </c>
    </row>
    <row r="4530" spans="2:2" x14ac:dyDescent="0.25">
      <c r="B4530" s="35" t="s">
        <v>6003</v>
      </c>
    </row>
    <row r="4531" spans="2:2" x14ac:dyDescent="0.25">
      <c r="B4531" s="35" t="s">
        <v>6004</v>
      </c>
    </row>
    <row r="4532" spans="2:2" x14ac:dyDescent="0.25">
      <c r="B4532" s="35" t="s">
        <v>6005</v>
      </c>
    </row>
    <row r="4533" spans="2:2" x14ac:dyDescent="0.25">
      <c r="B4533" s="35" t="s">
        <v>6006</v>
      </c>
    </row>
    <row r="4534" spans="2:2" x14ac:dyDescent="0.25">
      <c r="B4534" s="35" t="s">
        <v>6007</v>
      </c>
    </row>
    <row r="4535" spans="2:2" x14ac:dyDescent="0.25">
      <c r="B4535" s="35" t="s">
        <v>6008</v>
      </c>
    </row>
    <row r="4536" spans="2:2" x14ac:dyDescent="0.25">
      <c r="B4536" s="35" t="s">
        <v>6009</v>
      </c>
    </row>
    <row r="4537" spans="2:2" x14ac:dyDescent="0.25">
      <c r="B4537" s="35" t="s">
        <v>6010</v>
      </c>
    </row>
    <row r="4538" spans="2:2" x14ac:dyDescent="0.25">
      <c r="B4538" s="35" t="s">
        <v>6011</v>
      </c>
    </row>
    <row r="4539" spans="2:2" x14ac:dyDescent="0.25">
      <c r="B4539" s="35" t="s">
        <v>6012</v>
      </c>
    </row>
    <row r="4540" spans="2:2" x14ac:dyDescent="0.25">
      <c r="B4540" s="35" t="s">
        <v>6013</v>
      </c>
    </row>
    <row r="4541" spans="2:2" x14ac:dyDescent="0.25">
      <c r="B4541" s="35" t="s">
        <v>6014</v>
      </c>
    </row>
    <row r="4542" spans="2:2" x14ac:dyDescent="0.25">
      <c r="B4542" s="35" t="s">
        <v>6015</v>
      </c>
    </row>
    <row r="4543" spans="2:2" x14ac:dyDescent="0.25">
      <c r="B4543" s="35" t="s">
        <v>6016</v>
      </c>
    </row>
    <row r="4544" spans="2:2" x14ac:dyDescent="0.25">
      <c r="B4544" s="35" t="s">
        <v>6017</v>
      </c>
    </row>
    <row r="4545" spans="2:2" x14ac:dyDescent="0.25">
      <c r="B4545" s="35" t="s">
        <v>6018</v>
      </c>
    </row>
    <row r="4546" spans="2:2" x14ac:dyDescent="0.25">
      <c r="B4546" s="35" t="s">
        <v>6019</v>
      </c>
    </row>
    <row r="4547" spans="2:2" x14ac:dyDescent="0.25">
      <c r="B4547" s="35" t="s">
        <v>6020</v>
      </c>
    </row>
    <row r="4548" spans="2:2" x14ac:dyDescent="0.25">
      <c r="B4548" s="35" t="s">
        <v>6021</v>
      </c>
    </row>
    <row r="4549" spans="2:2" x14ac:dyDescent="0.25">
      <c r="B4549" s="35" t="s">
        <v>6022</v>
      </c>
    </row>
    <row r="4550" spans="2:2" x14ac:dyDescent="0.25">
      <c r="B4550" s="35" t="s">
        <v>6023</v>
      </c>
    </row>
    <row r="4551" spans="2:2" x14ac:dyDescent="0.25">
      <c r="B4551" s="35" t="s">
        <v>6024</v>
      </c>
    </row>
    <row r="4552" spans="2:2" x14ac:dyDescent="0.25">
      <c r="B4552" s="35" t="s">
        <v>6025</v>
      </c>
    </row>
    <row r="4553" spans="2:2" x14ac:dyDescent="0.25">
      <c r="B4553" s="35" t="s">
        <v>6026</v>
      </c>
    </row>
    <row r="4554" spans="2:2" x14ac:dyDescent="0.25">
      <c r="B4554" s="35" t="s">
        <v>6027</v>
      </c>
    </row>
    <row r="4555" spans="2:2" x14ac:dyDescent="0.25">
      <c r="B4555" s="35" t="s">
        <v>6028</v>
      </c>
    </row>
    <row r="4556" spans="2:2" x14ac:dyDescent="0.25">
      <c r="B4556" s="35" t="s">
        <v>6029</v>
      </c>
    </row>
    <row r="4557" spans="2:2" x14ac:dyDescent="0.25">
      <c r="B4557" s="35" t="s">
        <v>6030</v>
      </c>
    </row>
    <row r="4558" spans="2:2" x14ac:dyDescent="0.25">
      <c r="B4558" s="35" t="s">
        <v>6031</v>
      </c>
    </row>
    <row r="4559" spans="2:2" x14ac:dyDescent="0.25">
      <c r="B4559" s="35" t="s">
        <v>6032</v>
      </c>
    </row>
    <row r="4560" spans="2:2" x14ac:dyDescent="0.25">
      <c r="B4560" s="35" t="s">
        <v>6033</v>
      </c>
    </row>
    <row r="4561" spans="2:2" x14ac:dyDescent="0.25">
      <c r="B4561" s="35" t="s">
        <v>6034</v>
      </c>
    </row>
    <row r="4562" spans="2:2" x14ac:dyDescent="0.25">
      <c r="B4562" s="35" t="s">
        <v>6035</v>
      </c>
    </row>
    <row r="4563" spans="2:2" x14ac:dyDescent="0.25">
      <c r="B4563" s="35" t="s">
        <v>6036</v>
      </c>
    </row>
    <row r="4564" spans="2:2" x14ac:dyDescent="0.25">
      <c r="B4564" s="35" t="s">
        <v>6037</v>
      </c>
    </row>
    <row r="4565" spans="2:2" x14ac:dyDescent="0.25">
      <c r="B4565" s="35" t="s">
        <v>6038</v>
      </c>
    </row>
    <row r="4566" spans="2:2" x14ac:dyDescent="0.25">
      <c r="B4566" s="35" t="s">
        <v>6039</v>
      </c>
    </row>
    <row r="4567" spans="2:2" x14ac:dyDescent="0.25">
      <c r="B4567" s="35" t="s">
        <v>6040</v>
      </c>
    </row>
    <row r="4568" spans="2:2" x14ac:dyDescent="0.25">
      <c r="B4568" s="35" t="s">
        <v>6041</v>
      </c>
    </row>
    <row r="4569" spans="2:2" x14ac:dyDescent="0.25">
      <c r="B4569" s="35" t="s">
        <v>6042</v>
      </c>
    </row>
    <row r="4570" spans="2:2" x14ac:dyDescent="0.25">
      <c r="B4570" s="35" t="s">
        <v>6043</v>
      </c>
    </row>
    <row r="4571" spans="2:2" x14ac:dyDescent="0.25">
      <c r="B4571" s="35" t="s">
        <v>6044</v>
      </c>
    </row>
    <row r="4572" spans="2:2" x14ac:dyDescent="0.25">
      <c r="B4572" s="35" t="s">
        <v>6045</v>
      </c>
    </row>
    <row r="4573" spans="2:2" x14ac:dyDescent="0.25">
      <c r="B4573" s="35" t="s">
        <v>6046</v>
      </c>
    </row>
    <row r="4574" spans="2:2" x14ac:dyDescent="0.25">
      <c r="B4574" s="35" t="s">
        <v>6047</v>
      </c>
    </row>
    <row r="4575" spans="2:2" x14ac:dyDescent="0.25">
      <c r="B4575" s="35" t="s">
        <v>6048</v>
      </c>
    </row>
    <row r="4576" spans="2:2" x14ac:dyDescent="0.25">
      <c r="B4576" s="35" t="s">
        <v>6049</v>
      </c>
    </row>
    <row r="4577" spans="2:2" x14ac:dyDescent="0.25">
      <c r="B4577" s="35" t="s">
        <v>6050</v>
      </c>
    </row>
    <row r="4578" spans="2:2" x14ac:dyDescent="0.25">
      <c r="B4578" s="35" t="s">
        <v>6051</v>
      </c>
    </row>
    <row r="4579" spans="2:2" x14ac:dyDescent="0.25">
      <c r="B4579" s="35" t="s">
        <v>6052</v>
      </c>
    </row>
    <row r="4580" spans="2:2" x14ac:dyDescent="0.25">
      <c r="B4580" s="35" t="s">
        <v>6053</v>
      </c>
    </row>
    <row r="4581" spans="2:2" x14ac:dyDescent="0.25">
      <c r="B4581" s="35" t="s">
        <v>6054</v>
      </c>
    </row>
    <row r="4582" spans="2:2" x14ac:dyDescent="0.25">
      <c r="B4582" s="35" t="s">
        <v>6055</v>
      </c>
    </row>
    <row r="4583" spans="2:2" x14ac:dyDescent="0.25">
      <c r="B4583" s="35" t="s">
        <v>6056</v>
      </c>
    </row>
    <row r="4584" spans="2:2" x14ac:dyDescent="0.25">
      <c r="B4584" s="35" t="s">
        <v>6057</v>
      </c>
    </row>
    <row r="4585" spans="2:2" x14ac:dyDescent="0.25">
      <c r="B4585" s="35" t="s">
        <v>6058</v>
      </c>
    </row>
    <row r="4586" spans="2:2" x14ac:dyDescent="0.25">
      <c r="B4586" s="35" t="s">
        <v>6059</v>
      </c>
    </row>
    <row r="4587" spans="2:2" x14ac:dyDescent="0.25">
      <c r="B4587" s="35" t="s">
        <v>6060</v>
      </c>
    </row>
    <row r="4588" spans="2:2" x14ac:dyDescent="0.25">
      <c r="B4588" s="35" t="s">
        <v>6061</v>
      </c>
    </row>
    <row r="4589" spans="2:2" x14ac:dyDescent="0.25">
      <c r="B4589" s="35" t="s">
        <v>6062</v>
      </c>
    </row>
    <row r="4590" spans="2:2" x14ac:dyDescent="0.25">
      <c r="B4590" s="35" t="s">
        <v>6063</v>
      </c>
    </row>
    <row r="4591" spans="2:2" x14ac:dyDescent="0.25">
      <c r="B4591" s="35" t="s">
        <v>6064</v>
      </c>
    </row>
    <row r="4592" spans="2:2" x14ac:dyDescent="0.25">
      <c r="B4592" s="35" t="s">
        <v>6065</v>
      </c>
    </row>
    <row r="4593" spans="2:2" x14ac:dyDescent="0.25">
      <c r="B4593" s="35" t="s">
        <v>6066</v>
      </c>
    </row>
    <row r="4594" spans="2:2" x14ac:dyDescent="0.25">
      <c r="B4594" s="35" t="s">
        <v>6067</v>
      </c>
    </row>
    <row r="4595" spans="2:2" x14ac:dyDescent="0.25">
      <c r="B4595" s="35" t="s">
        <v>6068</v>
      </c>
    </row>
    <row r="4596" spans="2:2" x14ac:dyDescent="0.25">
      <c r="B4596" s="35" t="s">
        <v>6069</v>
      </c>
    </row>
    <row r="4597" spans="2:2" x14ac:dyDescent="0.25">
      <c r="B4597" s="35" t="s">
        <v>6070</v>
      </c>
    </row>
    <row r="4598" spans="2:2" x14ac:dyDescent="0.25">
      <c r="B4598" s="35" t="s">
        <v>6071</v>
      </c>
    </row>
    <row r="4599" spans="2:2" x14ac:dyDescent="0.25">
      <c r="B4599" s="35" t="s">
        <v>6072</v>
      </c>
    </row>
    <row r="4600" spans="2:2" x14ac:dyDescent="0.25">
      <c r="B4600" s="35" t="s">
        <v>6073</v>
      </c>
    </row>
    <row r="4601" spans="2:2" x14ac:dyDescent="0.25">
      <c r="B4601" s="35" t="s">
        <v>6074</v>
      </c>
    </row>
    <row r="4602" spans="2:2" x14ac:dyDescent="0.25">
      <c r="B4602" s="35" t="s">
        <v>6075</v>
      </c>
    </row>
    <row r="4603" spans="2:2" x14ac:dyDescent="0.25">
      <c r="B4603" s="35" t="s">
        <v>6076</v>
      </c>
    </row>
    <row r="4604" spans="2:2" x14ac:dyDescent="0.25">
      <c r="B4604" s="35" t="s">
        <v>6077</v>
      </c>
    </row>
    <row r="4605" spans="2:2" x14ac:dyDescent="0.25">
      <c r="B4605" s="35" t="s">
        <v>6078</v>
      </c>
    </row>
    <row r="4606" spans="2:2" x14ac:dyDescent="0.25">
      <c r="B4606" s="35" t="s">
        <v>6079</v>
      </c>
    </row>
    <row r="4607" spans="2:2" x14ac:dyDescent="0.25">
      <c r="B4607" s="35" t="s">
        <v>6080</v>
      </c>
    </row>
    <row r="4608" spans="2:2" x14ac:dyDescent="0.25">
      <c r="B4608" s="35" t="s">
        <v>6081</v>
      </c>
    </row>
    <row r="4609" spans="2:2" x14ac:dyDescent="0.25">
      <c r="B4609" s="35" t="s">
        <v>6082</v>
      </c>
    </row>
    <row r="4610" spans="2:2" x14ac:dyDescent="0.25">
      <c r="B4610" s="35" t="s">
        <v>6083</v>
      </c>
    </row>
    <row r="4611" spans="2:2" x14ac:dyDescent="0.25">
      <c r="B4611" s="35" t="s">
        <v>6084</v>
      </c>
    </row>
    <row r="4612" spans="2:2" x14ac:dyDescent="0.25">
      <c r="B4612" s="35" t="s">
        <v>6085</v>
      </c>
    </row>
    <row r="4613" spans="2:2" x14ac:dyDescent="0.25">
      <c r="B4613" s="35" t="s">
        <v>6086</v>
      </c>
    </row>
    <row r="4614" spans="2:2" x14ac:dyDescent="0.25">
      <c r="B4614" s="35" t="s">
        <v>6087</v>
      </c>
    </row>
    <row r="4615" spans="2:2" x14ac:dyDescent="0.25">
      <c r="B4615" s="35" t="s">
        <v>6088</v>
      </c>
    </row>
    <row r="4616" spans="2:2" x14ac:dyDescent="0.25">
      <c r="B4616" s="35" t="s">
        <v>6089</v>
      </c>
    </row>
    <row r="4617" spans="2:2" x14ac:dyDescent="0.25">
      <c r="B4617" s="35" t="s">
        <v>6090</v>
      </c>
    </row>
    <row r="4618" spans="2:2" x14ac:dyDescent="0.25">
      <c r="B4618" s="35" t="s">
        <v>6091</v>
      </c>
    </row>
    <row r="4619" spans="2:2" x14ac:dyDescent="0.25">
      <c r="B4619" s="35" t="s">
        <v>6092</v>
      </c>
    </row>
    <row r="4620" spans="2:2" x14ac:dyDescent="0.25">
      <c r="B4620" s="35" t="s">
        <v>6093</v>
      </c>
    </row>
    <row r="4621" spans="2:2" x14ac:dyDescent="0.25">
      <c r="B4621" s="35" t="s">
        <v>6094</v>
      </c>
    </row>
    <row r="4622" spans="2:2" x14ac:dyDescent="0.25">
      <c r="B4622" s="35" t="s">
        <v>6095</v>
      </c>
    </row>
    <row r="4623" spans="2:2" x14ac:dyDescent="0.25">
      <c r="B4623" s="35" t="s">
        <v>6096</v>
      </c>
    </row>
    <row r="4624" spans="2:2" x14ac:dyDescent="0.25">
      <c r="B4624" s="35" t="s">
        <v>6097</v>
      </c>
    </row>
    <row r="4625" spans="2:2" x14ac:dyDescent="0.25">
      <c r="B4625" s="35" t="s">
        <v>6098</v>
      </c>
    </row>
    <row r="4626" spans="2:2" x14ac:dyDescent="0.25">
      <c r="B4626" s="35" t="s">
        <v>6099</v>
      </c>
    </row>
    <row r="4627" spans="2:2" x14ac:dyDescent="0.25">
      <c r="B4627" s="35" t="s">
        <v>6100</v>
      </c>
    </row>
    <row r="4628" spans="2:2" x14ac:dyDescent="0.25">
      <c r="B4628" s="35" t="s">
        <v>6101</v>
      </c>
    </row>
    <row r="4629" spans="2:2" x14ac:dyDescent="0.25">
      <c r="B4629" s="35" t="s">
        <v>6102</v>
      </c>
    </row>
    <row r="4630" spans="2:2" x14ac:dyDescent="0.25">
      <c r="B4630" s="35" t="s">
        <v>6103</v>
      </c>
    </row>
    <row r="4631" spans="2:2" x14ac:dyDescent="0.25">
      <c r="B4631" s="35" t="s">
        <v>6104</v>
      </c>
    </row>
    <row r="4632" spans="2:2" x14ac:dyDescent="0.25">
      <c r="B4632" s="35" t="s">
        <v>6105</v>
      </c>
    </row>
    <row r="4633" spans="2:2" x14ac:dyDescent="0.25">
      <c r="B4633" s="35" t="s">
        <v>6106</v>
      </c>
    </row>
    <row r="4634" spans="2:2" x14ac:dyDescent="0.25">
      <c r="B4634" s="35" t="s">
        <v>6107</v>
      </c>
    </row>
    <row r="4635" spans="2:2" x14ac:dyDescent="0.25">
      <c r="B4635" s="35" t="s">
        <v>6108</v>
      </c>
    </row>
    <row r="4636" spans="2:2" x14ac:dyDescent="0.25">
      <c r="B4636" s="35" t="s">
        <v>6109</v>
      </c>
    </row>
    <row r="4637" spans="2:2" x14ac:dyDescent="0.25">
      <c r="B4637" s="35" t="s">
        <v>6110</v>
      </c>
    </row>
    <row r="4638" spans="2:2" x14ac:dyDescent="0.25">
      <c r="B4638" s="35" t="s">
        <v>6111</v>
      </c>
    </row>
    <row r="4639" spans="2:2" x14ac:dyDescent="0.25">
      <c r="B4639" s="35" t="s">
        <v>6112</v>
      </c>
    </row>
    <row r="4640" spans="2:2" x14ac:dyDescent="0.25">
      <c r="B4640" s="35" t="s">
        <v>6113</v>
      </c>
    </row>
    <row r="4641" spans="2:2" x14ac:dyDescent="0.25">
      <c r="B4641" s="35" t="s">
        <v>6114</v>
      </c>
    </row>
    <row r="4642" spans="2:2" x14ac:dyDescent="0.25">
      <c r="B4642" s="35" t="s">
        <v>6115</v>
      </c>
    </row>
    <row r="4643" spans="2:2" x14ac:dyDescent="0.25">
      <c r="B4643" s="35" t="s">
        <v>6116</v>
      </c>
    </row>
    <row r="4644" spans="2:2" x14ac:dyDescent="0.25">
      <c r="B4644" s="35" t="s">
        <v>6117</v>
      </c>
    </row>
    <row r="4645" spans="2:2" x14ac:dyDescent="0.25">
      <c r="B4645" s="35" t="s">
        <v>6118</v>
      </c>
    </row>
    <row r="4646" spans="2:2" x14ac:dyDescent="0.25">
      <c r="B4646" s="35" t="s">
        <v>6119</v>
      </c>
    </row>
    <row r="4647" spans="2:2" x14ac:dyDescent="0.25">
      <c r="B4647" s="35" t="s">
        <v>6120</v>
      </c>
    </row>
    <row r="4648" spans="2:2" x14ac:dyDescent="0.25">
      <c r="B4648" s="35" t="s">
        <v>6121</v>
      </c>
    </row>
    <row r="4649" spans="2:2" x14ac:dyDescent="0.25">
      <c r="B4649" s="35" t="s">
        <v>6122</v>
      </c>
    </row>
    <row r="4650" spans="2:2" x14ac:dyDescent="0.25">
      <c r="B4650" s="35" t="s">
        <v>6123</v>
      </c>
    </row>
    <row r="4651" spans="2:2" x14ac:dyDescent="0.25">
      <c r="B4651" s="35" t="s">
        <v>6124</v>
      </c>
    </row>
    <row r="4652" spans="2:2" x14ac:dyDescent="0.25">
      <c r="B4652" s="35" t="s">
        <v>6125</v>
      </c>
    </row>
    <row r="4653" spans="2:2" x14ac:dyDescent="0.25">
      <c r="B4653" s="35" t="s">
        <v>6126</v>
      </c>
    </row>
    <row r="4654" spans="2:2" x14ac:dyDescent="0.25">
      <c r="B4654" s="35" t="s">
        <v>6127</v>
      </c>
    </row>
    <row r="4655" spans="2:2" x14ac:dyDescent="0.25">
      <c r="B4655" s="35" t="s">
        <v>6128</v>
      </c>
    </row>
    <row r="4656" spans="2:2" x14ac:dyDescent="0.25">
      <c r="B4656" s="35" t="s">
        <v>6129</v>
      </c>
    </row>
    <row r="4657" spans="2:2" x14ac:dyDescent="0.25">
      <c r="B4657" s="35" t="s">
        <v>6130</v>
      </c>
    </row>
    <row r="4658" spans="2:2" x14ac:dyDescent="0.25">
      <c r="B4658" s="35" t="s">
        <v>6131</v>
      </c>
    </row>
    <row r="4659" spans="2:2" x14ac:dyDescent="0.25">
      <c r="B4659" s="35" t="s">
        <v>6132</v>
      </c>
    </row>
    <row r="4660" spans="2:2" x14ac:dyDescent="0.25">
      <c r="B4660" s="35" t="s">
        <v>6133</v>
      </c>
    </row>
    <row r="4661" spans="2:2" x14ac:dyDescent="0.25">
      <c r="B4661" s="35" t="s">
        <v>6134</v>
      </c>
    </row>
    <row r="4662" spans="2:2" x14ac:dyDescent="0.25">
      <c r="B4662" s="35" t="s">
        <v>6135</v>
      </c>
    </row>
    <row r="4663" spans="2:2" x14ac:dyDescent="0.25">
      <c r="B4663" s="35" t="s">
        <v>6136</v>
      </c>
    </row>
    <row r="4664" spans="2:2" x14ac:dyDescent="0.25">
      <c r="B4664" s="35" t="s">
        <v>6137</v>
      </c>
    </row>
    <row r="4665" spans="2:2" x14ac:dyDescent="0.25">
      <c r="B4665" s="35" t="s">
        <v>6138</v>
      </c>
    </row>
    <row r="4666" spans="2:2" x14ac:dyDescent="0.25">
      <c r="B4666" s="35" t="s">
        <v>6139</v>
      </c>
    </row>
    <row r="4667" spans="2:2" x14ac:dyDescent="0.25">
      <c r="B4667" s="35" t="s">
        <v>6140</v>
      </c>
    </row>
    <row r="4668" spans="2:2" x14ac:dyDescent="0.25">
      <c r="B4668" s="35" t="s">
        <v>6141</v>
      </c>
    </row>
    <row r="4669" spans="2:2" x14ac:dyDescent="0.25">
      <c r="B4669" s="35" t="s">
        <v>6142</v>
      </c>
    </row>
    <row r="4670" spans="2:2" x14ac:dyDescent="0.25">
      <c r="B4670" s="35" t="s">
        <v>6143</v>
      </c>
    </row>
    <row r="4671" spans="2:2" x14ac:dyDescent="0.25">
      <c r="B4671" s="35" t="s">
        <v>6144</v>
      </c>
    </row>
    <row r="4672" spans="2:2" x14ac:dyDescent="0.25">
      <c r="B4672" s="35" t="s">
        <v>6145</v>
      </c>
    </row>
    <row r="4673" spans="2:2" x14ac:dyDescent="0.25">
      <c r="B4673" s="35" t="s">
        <v>6146</v>
      </c>
    </row>
    <row r="4674" spans="2:2" x14ac:dyDescent="0.25">
      <c r="B4674" s="35" t="s">
        <v>6147</v>
      </c>
    </row>
    <row r="4675" spans="2:2" x14ac:dyDescent="0.25">
      <c r="B4675" s="35" t="s">
        <v>6148</v>
      </c>
    </row>
    <row r="4676" spans="2:2" x14ac:dyDescent="0.25">
      <c r="B4676" s="35" t="s">
        <v>6149</v>
      </c>
    </row>
    <row r="4677" spans="2:2" x14ac:dyDescent="0.25">
      <c r="B4677" s="35" t="s">
        <v>6150</v>
      </c>
    </row>
    <row r="4678" spans="2:2" x14ac:dyDescent="0.25">
      <c r="B4678" s="35" t="s">
        <v>6151</v>
      </c>
    </row>
    <row r="4679" spans="2:2" x14ac:dyDescent="0.25">
      <c r="B4679" s="35" t="s">
        <v>6152</v>
      </c>
    </row>
    <row r="4680" spans="2:2" x14ac:dyDescent="0.25">
      <c r="B4680" s="35" t="s">
        <v>6153</v>
      </c>
    </row>
    <row r="4681" spans="2:2" x14ac:dyDescent="0.25">
      <c r="B4681" s="35" t="s">
        <v>6154</v>
      </c>
    </row>
    <row r="4682" spans="2:2" x14ac:dyDescent="0.25">
      <c r="B4682" s="35" t="s">
        <v>6155</v>
      </c>
    </row>
    <row r="4683" spans="2:2" x14ac:dyDescent="0.25">
      <c r="B4683" s="35" t="s">
        <v>6156</v>
      </c>
    </row>
    <row r="4684" spans="2:2" x14ac:dyDescent="0.25">
      <c r="B4684" s="35" t="s">
        <v>6157</v>
      </c>
    </row>
    <row r="4685" spans="2:2" x14ac:dyDescent="0.25">
      <c r="B4685" s="35" t="s">
        <v>6158</v>
      </c>
    </row>
    <row r="4686" spans="2:2" x14ac:dyDescent="0.25">
      <c r="B4686" s="35" t="s">
        <v>6159</v>
      </c>
    </row>
    <row r="4687" spans="2:2" x14ac:dyDescent="0.25">
      <c r="B4687" s="35" t="s">
        <v>6160</v>
      </c>
    </row>
    <row r="4688" spans="2:2" x14ac:dyDescent="0.25">
      <c r="B4688" s="35" t="s">
        <v>6161</v>
      </c>
    </row>
    <row r="4689" spans="2:2" x14ac:dyDescent="0.25">
      <c r="B4689" s="35" t="s">
        <v>6162</v>
      </c>
    </row>
    <row r="4690" spans="2:2" x14ac:dyDescent="0.25">
      <c r="B4690" s="35" t="s">
        <v>6163</v>
      </c>
    </row>
    <row r="4691" spans="2:2" x14ac:dyDescent="0.25">
      <c r="B4691" s="35" t="s">
        <v>6164</v>
      </c>
    </row>
    <row r="4692" spans="2:2" x14ac:dyDescent="0.25">
      <c r="B4692" s="35" t="s">
        <v>6165</v>
      </c>
    </row>
    <row r="4693" spans="2:2" x14ac:dyDescent="0.25">
      <c r="B4693" s="35" t="s">
        <v>6166</v>
      </c>
    </row>
    <row r="4694" spans="2:2" x14ac:dyDescent="0.25">
      <c r="B4694" s="35" t="s">
        <v>6167</v>
      </c>
    </row>
    <row r="4695" spans="2:2" x14ac:dyDescent="0.25">
      <c r="B4695" s="35" t="s">
        <v>6168</v>
      </c>
    </row>
    <row r="4696" spans="2:2" x14ac:dyDescent="0.25">
      <c r="B4696" s="35" t="s">
        <v>6169</v>
      </c>
    </row>
    <row r="4697" spans="2:2" x14ac:dyDescent="0.25">
      <c r="B4697" s="35" t="s">
        <v>6170</v>
      </c>
    </row>
    <row r="4698" spans="2:2" x14ac:dyDescent="0.25">
      <c r="B4698" s="35" t="s">
        <v>6171</v>
      </c>
    </row>
    <row r="4699" spans="2:2" x14ac:dyDescent="0.25">
      <c r="B4699" s="35" t="s">
        <v>6172</v>
      </c>
    </row>
    <row r="4700" spans="2:2" x14ac:dyDescent="0.25">
      <c r="B4700" s="35" t="s">
        <v>6173</v>
      </c>
    </row>
    <row r="4701" spans="2:2" x14ac:dyDescent="0.25">
      <c r="B4701" s="35" t="s">
        <v>6174</v>
      </c>
    </row>
    <row r="4702" spans="2:2" x14ac:dyDescent="0.25">
      <c r="B4702" s="35" t="s">
        <v>6175</v>
      </c>
    </row>
    <row r="4703" spans="2:2" x14ac:dyDescent="0.25">
      <c r="B4703" s="35" t="s">
        <v>6176</v>
      </c>
    </row>
    <row r="4704" spans="2:2" x14ac:dyDescent="0.25">
      <c r="B4704" s="35" t="s">
        <v>6177</v>
      </c>
    </row>
    <row r="4705" spans="2:2" x14ac:dyDescent="0.25">
      <c r="B4705" s="35" t="s">
        <v>6178</v>
      </c>
    </row>
    <row r="4706" spans="2:2" x14ac:dyDescent="0.25">
      <c r="B4706" s="35" t="s">
        <v>6179</v>
      </c>
    </row>
    <row r="4707" spans="2:2" x14ac:dyDescent="0.25">
      <c r="B4707" s="35" t="s">
        <v>6180</v>
      </c>
    </row>
    <row r="4708" spans="2:2" x14ac:dyDescent="0.25">
      <c r="B4708" s="35" t="s">
        <v>6181</v>
      </c>
    </row>
    <row r="4709" spans="2:2" x14ac:dyDescent="0.25">
      <c r="B4709" s="35" t="s">
        <v>6182</v>
      </c>
    </row>
    <row r="4710" spans="2:2" x14ac:dyDescent="0.25">
      <c r="B4710" s="35" t="s">
        <v>6183</v>
      </c>
    </row>
    <row r="4711" spans="2:2" x14ac:dyDescent="0.25">
      <c r="B4711" s="35" t="s">
        <v>6184</v>
      </c>
    </row>
    <row r="4712" spans="2:2" x14ac:dyDescent="0.25">
      <c r="B4712" s="35" t="s">
        <v>6185</v>
      </c>
    </row>
    <row r="4713" spans="2:2" x14ac:dyDescent="0.25">
      <c r="B4713" s="35" t="s">
        <v>6186</v>
      </c>
    </row>
    <row r="4714" spans="2:2" x14ac:dyDescent="0.25">
      <c r="B4714" s="35" t="s">
        <v>6187</v>
      </c>
    </row>
    <row r="4715" spans="2:2" x14ac:dyDescent="0.25">
      <c r="B4715" s="35" t="s">
        <v>6188</v>
      </c>
    </row>
    <row r="4716" spans="2:2" x14ac:dyDescent="0.25">
      <c r="B4716" s="35" t="s">
        <v>6189</v>
      </c>
    </row>
    <row r="4717" spans="2:2" x14ac:dyDescent="0.25">
      <c r="B4717" s="35" t="s">
        <v>6190</v>
      </c>
    </row>
    <row r="4718" spans="2:2" x14ac:dyDescent="0.25">
      <c r="B4718" s="35" t="s">
        <v>6191</v>
      </c>
    </row>
    <row r="4719" spans="2:2" x14ac:dyDescent="0.25">
      <c r="B4719" s="35" t="s">
        <v>6192</v>
      </c>
    </row>
    <row r="4720" spans="2:2" x14ac:dyDescent="0.25">
      <c r="B4720" s="35" t="s">
        <v>6193</v>
      </c>
    </row>
    <row r="4721" spans="2:2" x14ac:dyDescent="0.25">
      <c r="B4721" s="35" t="s">
        <v>6194</v>
      </c>
    </row>
    <row r="4722" spans="2:2" x14ac:dyDescent="0.25">
      <c r="B4722" s="35" t="s">
        <v>6195</v>
      </c>
    </row>
    <row r="4723" spans="2:2" x14ac:dyDescent="0.25">
      <c r="B4723" s="35" t="s">
        <v>6196</v>
      </c>
    </row>
    <row r="4724" spans="2:2" x14ac:dyDescent="0.25">
      <c r="B4724" s="35" t="s">
        <v>6197</v>
      </c>
    </row>
    <row r="4725" spans="2:2" x14ac:dyDescent="0.25">
      <c r="B4725" s="35" t="s">
        <v>6198</v>
      </c>
    </row>
    <row r="4726" spans="2:2" x14ac:dyDescent="0.25">
      <c r="B4726" s="35" t="s">
        <v>6199</v>
      </c>
    </row>
    <row r="4727" spans="2:2" x14ac:dyDescent="0.25">
      <c r="B4727" s="35" t="s">
        <v>6200</v>
      </c>
    </row>
    <row r="4728" spans="2:2" x14ac:dyDescent="0.25">
      <c r="B4728" s="35" t="s">
        <v>6201</v>
      </c>
    </row>
    <row r="4729" spans="2:2" x14ac:dyDescent="0.25">
      <c r="B4729" s="35" t="s">
        <v>6202</v>
      </c>
    </row>
    <row r="4730" spans="2:2" x14ac:dyDescent="0.25">
      <c r="B4730" s="35" t="s">
        <v>6203</v>
      </c>
    </row>
    <row r="4731" spans="2:2" x14ac:dyDescent="0.25">
      <c r="B4731" s="35" t="s">
        <v>6204</v>
      </c>
    </row>
    <row r="4732" spans="2:2" x14ac:dyDescent="0.25">
      <c r="B4732" s="35" t="s">
        <v>6205</v>
      </c>
    </row>
    <row r="4733" spans="2:2" x14ac:dyDescent="0.25">
      <c r="B4733" s="35" t="s">
        <v>6206</v>
      </c>
    </row>
    <row r="4734" spans="2:2" x14ac:dyDescent="0.25">
      <c r="B4734" s="35" t="s">
        <v>6207</v>
      </c>
    </row>
    <row r="4735" spans="2:2" x14ac:dyDescent="0.25">
      <c r="B4735" s="35" t="s">
        <v>6208</v>
      </c>
    </row>
    <row r="4736" spans="2:2" x14ac:dyDescent="0.25">
      <c r="B4736" s="35" t="s">
        <v>6209</v>
      </c>
    </row>
    <row r="4737" spans="2:2" x14ac:dyDescent="0.25">
      <c r="B4737" s="35" t="s">
        <v>6210</v>
      </c>
    </row>
    <row r="4738" spans="2:2" x14ac:dyDescent="0.25">
      <c r="B4738" s="35" t="s">
        <v>6211</v>
      </c>
    </row>
    <row r="4739" spans="2:2" x14ac:dyDescent="0.25">
      <c r="B4739" s="35" t="s">
        <v>6212</v>
      </c>
    </row>
    <row r="4740" spans="2:2" x14ac:dyDescent="0.25">
      <c r="B4740" s="35" t="s">
        <v>6213</v>
      </c>
    </row>
    <row r="4741" spans="2:2" x14ac:dyDescent="0.25">
      <c r="B4741" s="35" t="s">
        <v>6214</v>
      </c>
    </row>
    <row r="4742" spans="2:2" x14ac:dyDescent="0.25">
      <c r="B4742" s="35" t="s">
        <v>6215</v>
      </c>
    </row>
    <row r="4743" spans="2:2" x14ac:dyDescent="0.25">
      <c r="B4743" s="35" t="s">
        <v>6216</v>
      </c>
    </row>
    <row r="4744" spans="2:2" x14ac:dyDescent="0.25">
      <c r="B4744" s="35" t="s">
        <v>6217</v>
      </c>
    </row>
    <row r="4745" spans="2:2" x14ac:dyDescent="0.25">
      <c r="B4745" s="35" t="s">
        <v>6218</v>
      </c>
    </row>
    <row r="4746" spans="2:2" x14ac:dyDescent="0.25">
      <c r="B4746" s="35" t="s">
        <v>6219</v>
      </c>
    </row>
    <row r="4747" spans="2:2" x14ac:dyDescent="0.25">
      <c r="B4747" s="35" t="s">
        <v>6220</v>
      </c>
    </row>
    <row r="4748" spans="2:2" x14ac:dyDescent="0.25">
      <c r="B4748" s="35" t="s">
        <v>6221</v>
      </c>
    </row>
    <row r="4749" spans="2:2" x14ac:dyDescent="0.25">
      <c r="B4749" s="35" t="s">
        <v>6222</v>
      </c>
    </row>
    <row r="4750" spans="2:2" x14ac:dyDescent="0.25">
      <c r="B4750" s="35" t="s">
        <v>6223</v>
      </c>
    </row>
    <row r="4751" spans="2:2" x14ac:dyDescent="0.25">
      <c r="B4751" s="35" t="s">
        <v>6224</v>
      </c>
    </row>
    <row r="4752" spans="2:2" x14ac:dyDescent="0.25">
      <c r="B4752" s="35" t="s">
        <v>6225</v>
      </c>
    </row>
    <row r="4753" spans="2:2" x14ac:dyDescent="0.25">
      <c r="B4753" s="35" t="s">
        <v>6226</v>
      </c>
    </row>
    <row r="4754" spans="2:2" x14ac:dyDescent="0.25">
      <c r="B4754" s="35" t="s">
        <v>6227</v>
      </c>
    </row>
    <row r="4755" spans="2:2" x14ac:dyDescent="0.25">
      <c r="B4755" s="35" t="s">
        <v>6228</v>
      </c>
    </row>
    <row r="4756" spans="2:2" x14ac:dyDescent="0.25">
      <c r="B4756" s="35" t="s">
        <v>6229</v>
      </c>
    </row>
    <row r="4757" spans="2:2" x14ac:dyDescent="0.25">
      <c r="B4757" s="35" t="s">
        <v>6230</v>
      </c>
    </row>
    <row r="4758" spans="2:2" x14ac:dyDescent="0.25">
      <c r="B4758" s="35" t="s">
        <v>6231</v>
      </c>
    </row>
    <row r="4759" spans="2:2" x14ac:dyDescent="0.25">
      <c r="B4759" s="35" t="s">
        <v>6232</v>
      </c>
    </row>
    <row r="4760" spans="2:2" x14ac:dyDescent="0.25">
      <c r="B4760" s="35" t="s">
        <v>6233</v>
      </c>
    </row>
    <row r="4761" spans="2:2" x14ac:dyDescent="0.25">
      <c r="B4761" s="35" t="s">
        <v>6234</v>
      </c>
    </row>
    <row r="4762" spans="2:2" x14ac:dyDescent="0.25">
      <c r="B4762" s="35" t="s">
        <v>6235</v>
      </c>
    </row>
    <row r="4763" spans="2:2" x14ac:dyDescent="0.25">
      <c r="B4763" s="35" t="s">
        <v>6236</v>
      </c>
    </row>
    <row r="4764" spans="2:2" x14ac:dyDescent="0.25">
      <c r="B4764" s="35" t="s">
        <v>6237</v>
      </c>
    </row>
    <row r="4765" spans="2:2" x14ac:dyDescent="0.25">
      <c r="B4765" s="35" t="s">
        <v>6238</v>
      </c>
    </row>
    <row r="4766" spans="2:2" x14ac:dyDescent="0.25">
      <c r="B4766" s="35" t="s">
        <v>6239</v>
      </c>
    </row>
    <row r="4767" spans="2:2" x14ac:dyDescent="0.25">
      <c r="B4767" s="35" t="s">
        <v>6240</v>
      </c>
    </row>
    <row r="4768" spans="2:2" x14ac:dyDescent="0.25">
      <c r="B4768" s="35" t="s">
        <v>6241</v>
      </c>
    </row>
    <row r="4769" spans="2:2" x14ac:dyDescent="0.25">
      <c r="B4769" s="35" t="s">
        <v>6242</v>
      </c>
    </row>
    <row r="4770" spans="2:2" x14ac:dyDescent="0.25">
      <c r="B4770" s="35" t="s">
        <v>6243</v>
      </c>
    </row>
    <row r="4771" spans="2:2" x14ac:dyDescent="0.25">
      <c r="B4771" s="35" t="s">
        <v>6244</v>
      </c>
    </row>
    <row r="4772" spans="2:2" x14ac:dyDescent="0.25">
      <c r="B4772" s="35" t="s">
        <v>6245</v>
      </c>
    </row>
    <row r="4773" spans="2:2" x14ac:dyDescent="0.25">
      <c r="B4773" s="35" t="s">
        <v>6246</v>
      </c>
    </row>
    <row r="4774" spans="2:2" x14ac:dyDescent="0.25">
      <c r="B4774" s="35" t="s">
        <v>6247</v>
      </c>
    </row>
    <row r="4775" spans="2:2" x14ac:dyDescent="0.25">
      <c r="B4775" s="35" t="s">
        <v>6248</v>
      </c>
    </row>
    <row r="4776" spans="2:2" x14ac:dyDescent="0.25">
      <c r="B4776" s="35" t="s">
        <v>6249</v>
      </c>
    </row>
    <row r="4777" spans="2:2" x14ac:dyDescent="0.25">
      <c r="B4777" s="35" t="s">
        <v>6250</v>
      </c>
    </row>
    <row r="4778" spans="2:2" x14ac:dyDescent="0.25">
      <c r="B4778" s="35" t="s">
        <v>6251</v>
      </c>
    </row>
    <row r="4779" spans="2:2" x14ac:dyDescent="0.25">
      <c r="B4779" s="35" t="s">
        <v>6252</v>
      </c>
    </row>
    <row r="4780" spans="2:2" x14ac:dyDescent="0.25">
      <c r="B4780" s="35" t="s">
        <v>6253</v>
      </c>
    </row>
    <row r="4781" spans="2:2" x14ac:dyDescent="0.25">
      <c r="B4781" s="35" t="s">
        <v>6254</v>
      </c>
    </row>
    <row r="4782" spans="2:2" x14ac:dyDescent="0.25">
      <c r="B4782" s="35" t="s">
        <v>6255</v>
      </c>
    </row>
    <row r="4783" spans="2:2" x14ac:dyDescent="0.25">
      <c r="B4783" s="35" t="s">
        <v>6256</v>
      </c>
    </row>
    <row r="4784" spans="2:2" x14ac:dyDescent="0.25">
      <c r="B4784" s="35" t="s">
        <v>6257</v>
      </c>
    </row>
    <row r="4785" spans="2:2" x14ac:dyDescent="0.25">
      <c r="B4785" s="35" t="s">
        <v>6258</v>
      </c>
    </row>
    <row r="4786" spans="2:2" x14ac:dyDescent="0.25">
      <c r="B4786" s="35" t="s">
        <v>6259</v>
      </c>
    </row>
    <row r="4787" spans="2:2" x14ac:dyDescent="0.25">
      <c r="B4787" s="35" t="s">
        <v>6260</v>
      </c>
    </row>
    <row r="4788" spans="2:2" x14ac:dyDescent="0.25">
      <c r="B4788" s="35" t="s">
        <v>6261</v>
      </c>
    </row>
    <row r="4789" spans="2:2" x14ac:dyDescent="0.25">
      <c r="B4789" s="35" t="s">
        <v>6262</v>
      </c>
    </row>
    <row r="4790" spans="2:2" x14ac:dyDescent="0.25">
      <c r="B4790" s="35" t="s">
        <v>6263</v>
      </c>
    </row>
    <row r="4791" spans="2:2" x14ac:dyDescent="0.25">
      <c r="B4791" s="35" t="s">
        <v>6264</v>
      </c>
    </row>
    <row r="4792" spans="2:2" x14ac:dyDescent="0.25">
      <c r="B4792" s="35" t="s">
        <v>6265</v>
      </c>
    </row>
    <row r="4793" spans="2:2" x14ac:dyDescent="0.25">
      <c r="B4793" s="35" t="s">
        <v>6266</v>
      </c>
    </row>
    <row r="4794" spans="2:2" x14ac:dyDescent="0.25">
      <c r="B4794" s="35" t="s">
        <v>6267</v>
      </c>
    </row>
    <row r="4795" spans="2:2" x14ac:dyDescent="0.25">
      <c r="B4795" s="35" t="s">
        <v>6268</v>
      </c>
    </row>
    <row r="4796" spans="2:2" x14ac:dyDescent="0.25">
      <c r="B4796" s="35" t="s">
        <v>6269</v>
      </c>
    </row>
    <row r="4797" spans="2:2" x14ac:dyDescent="0.25">
      <c r="B4797" s="35" t="s">
        <v>6270</v>
      </c>
    </row>
    <row r="4798" spans="2:2" x14ac:dyDescent="0.25">
      <c r="B4798" s="35" t="s">
        <v>6271</v>
      </c>
    </row>
    <row r="4799" spans="2:2" x14ac:dyDescent="0.25">
      <c r="B4799" s="35" t="s">
        <v>6272</v>
      </c>
    </row>
    <row r="4800" spans="2:2" x14ac:dyDescent="0.25">
      <c r="B4800" s="35" t="s">
        <v>6273</v>
      </c>
    </row>
    <row r="4801" spans="2:2" x14ac:dyDescent="0.25">
      <c r="B4801" s="35" t="s">
        <v>6274</v>
      </c>
    </row>
    <row r="4802" spans="2:2" x14ac:dyDescent="0.25">
      <c r="B4802" s="35" t="s">
        <v>6275</v>
      </c>
    </row>
    <row r="4803" spans="2:2" x14ac:dyDescent="0.25">
      <c r="B4803" s="35" t="s">
        <v>6276</v>
      </c>
    </row>
    <row r="4804" spans="2:2" x14ac:dyDescent="0.25">
      <c r="B4804" s="35" t="s">
        <v>6277</v>
      </c>
    </row>
    <row r="4805" spans="2:2" x14ac:dyDescent="0.25">
      <c r="B4805" s="35" t="s">
        <v>6278</v>
      </c>
    </row>
    <row r="4806" spans="2:2" x14ac:dyDescent="0.25">
      <c r="B4806" s="35" t="s">
        <v>6279</v>
      </c>
    </row>
    <row r="4807" spans="2:2" x14ac:dyDescent="0.25">
      <c r="B4807" s="35" t="s">
        <v>6280</v>
      </c>
    </row>
    <row r="4808" spans="2:2" x14ac:dyDescent="0.25">
      <c r="B4808" s="35" t="s">
        <v>6281</v>
      </c>
    </row>
    <row r="4809" spans="2:2" x14ac:dyDescent="0.25">
      <c r="B4809" s="35" t="s">
        <v>6282</v>
      </c>
    </row>
    <row r="4810" spans="2:2" x14ac:dyDescent="0.25">
      <c r="B4810" s="35" t="s">
        <v>6283</v>
      </c>
    </row>
    <row r="4811" spans="2:2" x14ac:dyDescent="0.25">
      <c r="B4811" s="35" t="s">
        <v>6284</v>
      </c>
    </row>
    <row r="4812" spans="2:2" x14ac:dyDescent="0.25">
      <c r="B4812" s="35" t="s">
        <v>6285</v>
      </c>
    </row>
    <row r="4813" spans="2:2" x14ac:dyDescent="0.25">
      <c r="B4813" s="35" t="s">
        <v>6286</v>
      </c>
    </row>
    <row r="4814" spans="2:2" x14ac:dyDescent="0.25">
      <c r="B4814" s="35" t="s">
        <v>6287</v>
      </c>
    </row>
    <row r="4815" spans="2:2" x14ac:dyDescent="0.25">
      <c r="B4815" s="35" t="s">
        <v>6288</v>
      </c>
    </row>
    <row r="4816" spans="2:2" x14ac:dyDescent="0.25">
      <c r="B4816" s="35" t="s">
        <v>6289</v>
      </c>
    </row>
    <row r="4817" spans="2:2" x14ac:dyDescent="0.25">
      <c r="B4817" s="35" t="s">
        <v>6290</v>
      </c>
    </row>
    <row r="4818" spans="2:2" x14ac:dyDescent="0.25">
      <c r="B4818" s="35" t="s">
        <v>6291</v>
      </c>
    </row>
    <row r="4819" spans="2:2" x14ac:dyDescent="0.25">
      <c r="B4819" s="35" t="s">
        <v>6292</v>
      </c>
    </row>
    <row r="4820" spans="2:2" x14ac:dyDescent="0.25">
      <c r="B4820" s="35" t="s">
        <v>6293</v>
      </c>
    </row>
    <row r="4821" spans="2:2" x14ac:dyDescent="0.25">
      <c r="B4821" s="35" t="s">
        <v>6294</v>
      </c>
    </row>
    <row r="4822" spans="2:2" x14ac:dyDescent="0.25">
      <c r="B4822" s="35" t="s">
        <v>6295</v>
      </c>
    </row>
    <row r="4823" spans="2:2" x14ac:dyDescent="0.25">
      <c r="B4823" s="35" t="s">
        <v>6296</v>
      </c>
    </row>
    <row r="4824" spans="2:2" x14ac:dyDescent="0.25">
      <c r="B4824" s="35" t="s">
        <v>6297</v>
      </c>
    </row>
    <row r="4825" spans="2:2" x14ac:dyDescent="0.25">
      <c r="B4825" s="35" t="s">
        <v>6298</v>
      </c>
    </row>
    <row r="4826" spans="2:2" x14ac:dyDescent="0.25">
      <c r="B4826" s="35" t="s">
        <v>6299</v>
      </c>
    </row>
    <row r="4827" spans="2:2" x14ac:dyDescent="0.25">
      <c r="B4827" s="35" t="s">
        <v>6300</v>
      </c>
    </row>
    <row r="4828" spans="2:2" x14ac:dyDescent="0.25">
      <c r="B4828" s="35" t="s">
        <v>6301</v>
      </c>
    </row>
    <row r="4829" spans="2:2" x14ac:dyDescent="0.25">
      <c r="B4829" s="35" t="s">
        <v>6302</v>
      </c>
    </row>
    <row r="4830" spans="2:2" x14ac:dyDescent="0.25">
      <c r="B4830" s="35" t="s">
        <v>6303</v>
      </c>
    </row>
    <row r="4831" spans="2:2" x14ac:dyDescent="0.25">
      <c r="B4831" s="35" t="s">
        <v>6304</v>
      </c>
    </row>
    <row r="4832" spans="2:2" x14ac:dyDescent="0.25">
      <c r="B4832" s="35" t="s">
        <v>6305</v>
      </c>
    </row>
    <row r="4833" spans="2:2" x14ac:dyDescent="0.25">
      <c r="B4833" s="35" t="s">
        <v>6306</v>
      </c>
    </row>
    <row r="4834" spans="2:2" x14ac:dyDescent="0.25">
      <c r="B4834" s="35" t="s">
        <v>6307</v>
      </c>
    </row>
    <row r="4835" spans="2:2" x14ac:dyDescent="0.25">
      <c r="B4835" s="35" t="s">
        <v>6308</v>
      </c>
    </row>
    <row r="4836" spans="2:2" x14ac:dyDescent="0.25">
      <c r="B4836" s="35" t="s">
        <v>6309</v>
      </c>
    </row>
    <row r="4837" spans="2:2" x14ac:dyDescent="0.25">
      <c r="B4837" s="35" t="s">
        <v>6310</v>
      </c>
    </row>
    <row r="4838" spans="2:2" x14ac:dyDescent="0.25">
      <c r="B4838" s="35" t="s">
        <v>6311</v>
      </c>
    </row>
    <row r="4839" spans="2:2" x14ac:dyDescent="0.25">
      <c r="B4839" s="35" t="s">
        <v>6312</v>
      </c>
    </row>
    <row r="4840" spans="2:2" x14ac:dyDescent="0.25">
      <c r="B4840" s="35" t="s">
        <v>6313</v>
      </c>
    </row>
    <row r="4841" spans="2:2" x14ac:dyDescent="0.25">
      <c r="B4841" s="35" t="s">
        <v>6314</v>
      </c>
    </row>
    <row r="4842" spans="2:2" x14ac:dyDescent="0.25">
      <c r="B4842" s="35" t="s">
        <v>6315</v>
      </c>
    </row>
    <row r="4843" spans="2:2" x14ac:dyDescent="0.25">
      <c r="B4843" s="35" t="s">
        <v>6316</v>
      </c>
    </row>
    <row r="4844" spans="2:2" x14ac:dyDescent="0.25">
      <c r="B4844" s="35" t="s">
        <v>6317</v>
      </c>
    </row>
    <row r="4845" spans="2:2" x14ac:dyDescent="0.25">
      <c r="B4845" s="35" t="s">
        <v>6318</v>
      </c>
    </row>
    <row r="4846" spans="2:2" x14ac:dyDescent="0.25">
      <c r="B4846" s="35" t="s">
        <v>6319</v>
      </c>
    </row>
    <row r="4847" spans="2:2" x14ac:dyDescent="0.25">
      <c r="B4847" s="35" t="s">
        <v>6320</v>
      </c>
    </row>
    <row r="4848" spans="2:2" x14ac:dyDescent="0.25">
      <c r="B4848" s="35" t="s">
        <v>6321</v>
      </c>
    </row>
    <row r="4849" spans="2:2" x14ac:dyDescent="0.25">
      <c r="B4849" s="35" t="s">
        <v>6322</v>
      </c>
    </row>
    <row r="4850" spans="2:2" x14ac:dyDescent="0.25">
      <c r="B4850" s="35" t="s">
        <v>6323</v>
      </c>
    </row>
    <row r="4851" spans="2:2" x14ac:dyDescent="0.25">
      <c r="B4851" s="35" t="s">
        <v>6324</v>
      </c>
    </row>
    <row r="4852" spans="2:2" x14ac:dyDescent="0.25">
      <c r="B4852" s="35" t="s">
        <v>6325</v>
      </c>
    </row>
    <row r="4853" spans="2:2" x14ac:dyDescent="0.25">
      <c r="B4853" s="35" t="s">
        <v>6326</v>
      </c>
    </row>
    <row r="4854" spans="2:2" x14ac:dyDescent="0.25">
      <c r="B4854" s="35" t="s">
        <v>6327</v>
      </c>
    </row>
    <row r="4855" spans="2:2" x14ac:dyDescent="0.25">
      <c r="B4855" s="35" t="s">
        <v>6328</v>
      </c>
    </row>
    <row r="4856" spans="2:2" x14ac:dyDescent="0.25">
      <c r="B4856" s="35" t="s">
        <v>6329</v>
      </c>
    </row>
    <row r="4857" spans="2:2" x14ac:dyDescent="0.25">
      <c r="B4857" s="35" t="s">
        <v>6330</v>
      </c>
    </row>
    <row r="4858" spans="2:2" x14ac:dyDescent="0.25">
      <c r="B4858" s="35" t="s">
        <v>6331</v>
      </c>
    </row>
    <row r="4859" spans="2:2" x14ac:dyDescent="0.25">
      <c r="B4859" s="35" t="s">
        <v>6332</v>
      </c>
    </row>
    <row r="4860" spans="2:2" x14ac:dyDescent="0.25">
      <c r="B4860" s="35" t="s">
        <v>6333</v>
      </c>
    </row>
    <row r="4861" spans="2:2" x14ac:dyDescent="0.25">
      <c r="B4861" s="35" t="s">
        <v>6334</v>
      </c>
    </row>
    <row r="4862" spans="2:2" x14ac:dyDescent="0.25">
      <c r="B4862" s="35" t="s">
        <v>6335</v>
      </c>
    </row>
    <row r="4863" spans="2:2" x14ac:dyDescent="0.25">
      <c r="B4863" s="35" t="s">
        <v>6336</v>
      </c>
    </row>
    <row r="4864" spans="2:2" x14ac:dyDescent="0.25">
      <c r="B4864" s="35" t="s">
        <v>6337</v>
      </c>
    </row>
    <row r="4865" spans="2:2" x14ac:dyDescent="0.25">
      <c r="B4865" s="35" t="s">
        <v>6338</v>
      </c>
    </row>
    <row r="4866" spans="2:2" x14ac:dyDescent="0.25">
      <c r="B4866" s="35" t="s">
        <v>6339</v>
      </c>
    </row>
    <row r="4867" spans="2:2" x14ac:dyDescent="0.25">
      <c r="B4867" s="35" t="s">
        <v>6340</v>
      </c>
    </row>
    <row r="4868" spans="2:2" x14ac:dyDescent="0.25">
      <c r="B4868" s="35" t="s">
        <v>6341</v>
      </c>
    </row>
    <row r="4869" spans="2:2" x14ac:dyDescent="0.25">
      <c r="B4869" s="35" t="s">
        <v>6342</v>
      </c>
    </row>
    <row r="4870" spans="2:2" x14ac:dyDescent="0.25">
      <c r="B4870" s="35" t="s">
        <v>6343</v>
      </c>
    </row>
    <row r="4871" spans="2:2" x14ac:dyDescent="0.25">
      <c r="B4871" s="35" t="s">
        <v>6344</v>
      </c>
    </row>
    <row r="4872" spans="2:2" x14ac:dyDescent="0.25">
      <c r="B4872" s="35" t="s">
        <v>6345</v>
      </c>
    </row>
    <row r="4873" spans="2:2" x14ac:dyDescent="0.25">
      <c r="B4873" s="35" t="s">
        <v>6346</v>
      </c>
    </row>
    <row r="4874" spans="2:2" x14ac:dyDescent="0.25">
      <c r="B4874" s="35" t="s">
        <v>6347</v>
      </c>
    </row>
    <row r="4875" spans="2:2" x14ac:dyDescent="0.25">
      <c r="B4875" s="35" t="s">
        <v>6348</v>
      </c>
    </row>
    <row r="4876" spans="2:2" x14ac:dyDescent="0.25">
      <c r="B4876" s="35" t="s">
        <v>6349</v>
      </c>
    </row>
    <row r="4877" spans="2:2" x14ac:dyDescent="0.25">
      <c r="B4877" s="35" t="s">
        <v>6350</v>
      </c>
    </row>
    <row r="4878" spans="2:2" x14ac:dyDescent="0.25">
      <c r="B4878" s="35" t="s">
        <v>6351</v>
      </c>
    </row>
    <row r="4879" spans="2:2" x14ac:dyDescent="0.25">
      <c r="B4879" s="35" t="s">
        <v>6352</v>
      </c>
    </row>
    <row r="4880" spans="2:2" x14ac:dyDescent="0.25">
      <c r="B4880" s="35" t="s">
        <v>6353</v>
      </c>
    </row>
    <row r="4881" spans="2:2" x14ac:dyDescent="0.25">
      <c r="B4881" s="35" t="s">
        <v>6354</v>
      </c>
    </row>
    <row r="4882" spans="2:2" x14ac:dyDescent="0.25">
      <c r="B4882" s="35" t="s">
        <v>6355</v>
      </c>
    </row>
    <row r="4883" spans="2:2" x14ac:dyDescent="0.25">
      <c r="B4883" s="35" t="s">
        <v>6356</v>
      </c>
    </row>
    <row r="4884" spans="2:2" x14ac:dyDescent="0.25">
      <c r="B4884" s="35" t="s">
        <v>6357</v>
      </c>
    </row>
    <row r="4885" spans="2:2" x14ac:dyDescent="0.25">
      <c r="B4885" s="35" t="s">
        <v>6358</v>
      </c>
    </row>
    <row r="4886" spans="2:2" x14ac:dyDescent="0.25">
      <c r="B4886" s="35" t="s">
        <v>6359</v>
      </c>
    </row>
    <row r="4887" spans="2:2" x14ac:dyDescent="0.25">
      <c r="B4887" s="35" t="s">
        <v>6360</v>
      </c>
    </row>
    <row r="4888" spans="2:2" x14ac:dyDescent="0.25">
      <c r="B4888" s="35" t="s">
        <v>6361</v>
      </c>
    </row>
    <row r="4889" spans="2:2" x14ac:dyDescent="0.25">
      <c r="B4889" s="35" t="s">
        <v>6362</v>
      </c>
    </row>
    <row r="4890" spans="2:2" x14ac:dyDescent="0.25">
      <c r="B4890" s="35" t="s">
        <v>6363</v>
      </c>
    </row>
    <row r="4891" spans="2:2" x14ac:dyDescent="0.25">
      <c r="B4891" s="35" t="s">
        <v>6364</v>
      </c>
    </row>
    <row r="4892" spans="2:2" x14ac:dyDescent="0.25">
      <c r="B4892" s="35" t="s">
        <v>6365</v>
      </c>
    </row>
    <row r="4893" spans="2:2" x14ac:dyDescent="0.25">
      <c r="B4893" s="35" t="s">
        <v>6366</v>
      </c>
    </row>
    <row r="4894" spans="2:2" x14ac:dyDescent="0.25">
      <c r="B4894" s="35" t="s">
        <v>6367</v>
      </c>
    </row>
    <row r="4895" spans="2:2" x14ac:dyDescent="0.25">
      <c r="B4895" s="35" t="s">
        <v>6368</v>
      </c>
    </row>
    <row r="4896" spans="2:2" x14ac:dyDescent="0.25">
      <c r="B4896" s="35" t="s">
        <v>6369</v>
      </c>
    </row>
    <row r="4897" spans="2:2" x14ac:dyDescent="0.25">
      <c r="B4897" s="35" t="s">
        <v>6370</v>
      </c>
    </row>
    <row r="4898" spans="2:2" x14ac:dyDescent="0.25">
      <c r="B4898" s="35" t="s">
        <v>6371</v>
      </c>
    </row>
    <row r="4899" spans="2:2" x14ac:dyDescent="0.25">
      <c r="B4899" s="35" t="s">
        <v>6372</v>
      </c>
    </row>
    <row r="4900" spans="2:2" x14ac:dyDescent="0.25">
      <c r="B4900" s="35" t="s">
        <v>6373</v>
      </c>
    </row>
    <row r="4901" spans="2:2" x14ac:dyDescent="0.25">
      <c r="B4901" s="35" t="s">
        <v>6374</v>
      </c>
    </row>
    <row r="4902" spans="2:2" x14ac:dyDescent="0.25">
      <c r="B4902" s="35" t="s">
        <v>6375</v>
      </c>
    </row>
    <row r="4903" spans="2:2" x14ac:dyDescent="0.25">
      <c r="B4903" s="35" t="s">
        <v>6376</v>
      </c>
    </row>
    <row r="4904" spans="2:2" x14ac:dyDescent="0.25">
      <c r="B4904" s="35" t="s">
        <v>6377</v>
      </c>
    </row>
    <row r="4905" spans="2:2" x14ac:dyDescent="0.25">
      <c r="B4905" s="35" t="s">
        <v>6378</v>
      </c>
    </row>
    <row r="4906" spans="2:2" x14ac:dyDescent="0.25">
      <c r="B4906" s="35" t="s">
        <v>6379</v>
      </c>
    </row>
    <row r="4907" spans="2:2" x14ac:dyDescent="0.25">
      <c r="B4907" s="35" t="s">
        <v>6380</v>
      </c>
    </row>
    <row r="4908" spans="2:2" x14ac:dyDescent="0.25">
      <c r="B4908" s="35" t="s">
        <v>6381</v>
      </c>
    </row>
    <row r="4909" spans="2:2" x14ac:dyDescent="0.25">
      <c r="B4909" s="35" t="s">
        <v>6382</v>
      </c>
    </row>
    <row r="4910" spans="2:2" x14ac:dyDescent="0.25">
      <c r="B4910" s="35" t="s">
        <v>6383</v>
      </c>
    </row>
    <row r="4911" spans="2:2" x14ac:dyDescent="0.25">
      <c r="B4911" s="35" t="s">
        <v>6384</v>
      </c>
    </row>
    <row r="4912" spans="2:2" x14ac:dyDescent="0.25">
      <c r="B4912" s="35" t="s">
        <v>6385</v>
      </c>
    </row>
    <row r="4913" spans="2:2" x14ac:dyDescent="0.25">
      <c r="B4913" s="35" t="s">
        <v>6386</v>
      </c>
    </row>
    <row r="4914" spans="2:2" x14ac:dyDescent="0.25">
      <c r="B4914" s="35" t="s">
        <v>6387</v>
      </c>
    </row>
    <row r="4915" spans="2:2" x14ac:dyDescent="0.25">
      <c r="B4915" s="35" t="s">
        <v>6388</v>
      </c>
    </row>
    <row r="4916" spans="2:2" x14ac:dyDescent="0.25">
      <c r="B4916" s="35" t="s">
        <v>6389</v>
      </c>
    </row>
    <row r="4917" spans="2:2" x14ac:dyDescent="0.25">
      <c r="B4917" s="35" t="s">
        <v>6390</v>
      </c>
    </row>
    <row r="4918" spans="2:2" x14ac:dyDescent="0.25">
      <c r="B4918" s="35" t="s">
        <v>6391</v>
      </c>
    </row>
    <row r="4919" spans="2:2" x14ac:dyDescent="0.25">
      <c r="B4919" s="35" t="s">
        <v>6392</v>
      </c>
    </row>
    <row r="4920" spans="2:2" x14ac:dyDescent="0.25">
      <c r="B4920" s="35" t="s">
        <v>6393</v>
      </c>
    </row>
    <row r="4921" spans="2:2" x14ac:dyDescent="0.25">
      <c r="B4921" s="35" t="s">
        <v>6394</v>
      </c>
    </row>
    <row r="4922" spans="2:2" x14ac:dyDescent="0.25">
      <c r="B4922" s="35" t="s">
        <v>6395</v>
      </c>
    </row>
    <row r="4923" spans="2:2" x14ac:dyDescent="0.25">
      <c r="B4923" s="35" t="s">
        <v>6396</v>
      </c>
    </row>
    <row r="4924" spans="2:2" x14ac:dyDescent="0.25">
      <c r="B4924" s="35" t="s">
        <v>6397</v>
      </c>
    </row>
    <row r="4925" spans="2:2" x14ac:dyDescent="0.25">
      <c r="B4925" s="35" t="s">
        <v>6398</v>
      </c>
    </row>
    <row r="4926" spans="2:2" x14ac:dyDescent="0.25">
      <c r="B4926" s="35" t="s">
        <v>6399</v>
      </c>
    </row>
    <row r="4927" spans="2:2" x14ac:dyDescent="0.25">
      <c r="B4927" s="35" t="s">
        <v>6400</v>
      </c>
    </row>
    <row r="4928" spans="2:2" x14ac:dyDescent="0.25">
      <c r="B4928" s="35" t="s">
        <v>6401</v>
      </c>
    </row>
    <row r="4929" spans="2:2" x14ac:dyDescent="0.25">
      <c r="B4929" s="35" t="s">
        <v>6402</v>
      </c>
    </row>
    <row r="4930" spans="2:2" x14ac:dyDescent="0.25">
      <c r="B4930" s="35" t="s">
        <v>6403</v>
      </c>
    </row>
    <row r="4931" spans="2:2" x14ac:dyDescent="0.25">
      <c r="B4931" s="35" t="s">
        <v>6404</v>
      </c>
    </row>
    <row r="4932" spans="2:2" x14ac:dyDescent="0.25">
      <c r="B4932" s="35" t="s">
        <v>6405</v>
      </c>
    </row>
    <row r="4933" spans="2:2" x14ac:dyDescent="0.25">
      <c r="B4933" s="35" t="s">
        <v>6406</v>
      </c>
    </row>
    <row r="4934" spans="2:2" x14ac:dyDescent="0.25">
      <c r="B4934" s="35" t="s">
        <v>6407</v>
      </c>
    </row>
    <row r="4935" spans="2:2" x14ac:dyDescent="0.25">
      <c r="B4935" s="35" t="s">
        <v>6408</v>
      </c>
    </row>
    <row r="4936" spans="2:2" x14ac:dyDescent="0.25">
      <c r="B4936" s="35" t="s">
        <v>6409</v>
      </c>
    </row>
    <row r="4937" spans="2:2" x14ac:dyDescent="0.25">
      <c r="B4937" s="35" t="s">
        <v>6410</v>
      </c>
    </row>
    <row r="4938" spans="2:2" x14ac:dyDescent="0.25">
      <c r="B4938" s="35" t="s">
        <v>6411</v>
      </c>
    </row>
    <row r="4939" spans="2:2" x14ac:dyDescent="0.25">
      <c r="B4939" s="35" t="s">
        <v>6412</v>
      </c>
    </row>
    <row r="4940" spans="2:2" x14ac:dyDescent="0.25">
      <c r="B4940" s="35" t="s">
        <v>6413</v>
      </c>
    </row>
    <row r="4941" spans="2:2" x14ac:dyDescent="0.25">
      <c r="B4941" s="35" t="s">
        <v>6414</v>
      </c>
    </row>
    <row r="4942" spans="2:2" x14ac:dyDescent="0.25">
      <c r="B4942" s="35" t="s">
        <v>6415</v>
      </c>
    </row>
    <row r="4943" spans="2:2" x14ac:dyDescent="0.25">
      <c r="B4943" s="35" t="s">
        <v>6416</v>
      </c>
    </row>
    <row r="4944" spans="2:2" x14ac:dyDescent="0.25">
      <c r="B4944" s="35" t="s">
        <v>6417</v>
      </c>
    </row>
    <row r="4945" spans="2:2" x14ac:dyDescent="0.25">
      <c r="B4945" s="35" t="s">
        <v>6418</v>
      </c>
    </row>
    <row r="4946" spans="2:2" x14ac:dyDescent="0.25">
      <c r="B4946" s="35" t="s">
        <v>6419</v>
      </c>
    </row>
    <row r="4947" spans="2:2" x14ac:dyDescent="0.25">
      <c r="B4947" s="35" t="s">
        <v>6420</v>
      </c>
    </row>
    <row r="4948" spans="2:2" x14ac:dyDescent="0.25">
      <c r="B4948" s="35" t="s">
        <v>6421</v>
      </c>
    </row>
    <row r="4949" spans="2:2" x14ac:dyDescent="0.25">
      <c r="B4949" s="35" t="s">
        <v>6422</v>
      </c>
    </row>
    <row r="4950" spans="2:2" x14ac:dyDescent="0.25">
      <c r="B4950" s="35" t="s">
        <v>6423</v>
      </c>
    </row>
    <row r="4951" spans="2:2" x14ac:dyDescent="0.25">
      <c r="B4951" s="35" t="s">
        <v>6424</v>
      </c>
    </row>
    <row r="4952" spans="2:2" x14ac:dyDescent="0.25">
      <c r="B4952" s="35" t="s">
        <v>6425</v>
      </c>
    </row>
    <row r="4953" spans="2:2" x14ac:dyDescent="0.25">
      <c r="B4953" s="35" t="s">
        <v>6426</v>
      </c>
    </row>
    <row r="4954" spans="2:2" x14ac:dyDescent="0.25">
      <c r="B4954" s="35" t="s">
        <v>6427</v>
      </c>
    </row>
    <row r="4955" spans="2:2" x14ac:dyDescent="0.25">
      <c r="B4955" s="35" t="s">
        <v>6428</v>
      </c>
    </row>
    <row r="4956" spans="2:2" x14ac:dyDescent="0.25">
      <c r="B4956" s="35" t="s">
        <v>6429</v>
      </c>
    </row>
    <row r="4957" spans="2:2" x14ac:dyDescent="0.25">
      <c r="B4957" s="35" t="s">
        <v>6430</v>
      </c>
    </row>
    <row r="4958" spans="2:2" x14ac:dyDescent="0.25">
      <c r="B4958" s="35" t="s">
        <v>6431</v>
      </c>
    </row>
    <row r="4959" spans="2:2" x14ac:dyDescent="0.25">
      <c r="B4959" s="35" t="s">
        <v>6432</v>
      </c>
    </row>
    <row r="4960" spans="2:2" x14ac:dyDescent="0.25">
      <c r="B4960" s="35" t="s">
        <v>6433</v>
      </c>
    </row>
    <row r="4961" spans="2:2" x14ac:dyDescent="0.25">
      <c r="B4961" s="35" t="s">
        <v>6434</v>
      </c>
    </row>
    <row r="4962" spans="2:2" x14ac:dyDescent="0.25">
      <c r="B4962" s="35" t="s">
        <v>6435</v>
      </c>
    </row>
    <row r="4963" spans="2:2" x14ac:dyDescent="0.25">
      <c r="B4963" s="35" t="s">
        <v>6436</v>
      </c>
    </row>
    <row r="4964" spans="2:2" x14ac:dyDescent="0.25">
      <c r="B4964" s="35" t="s">
        <v>6437</v>
      </c>
    </row>
    <row r="4965" spans="2:2" x14ac:dyDescent="0.25">
      <c r="B4965" s="35" t="s">
        <v>6438</v>
      </c>
    </row>
    <row r="4966" spans="2:2" x14ac:dyDescent="0.25">
      <c r="B4966" s="35" t="s">
        <v>6439</v>
      </c>
    </row>
    <row r="4967" spans="2:2" x14ac:dyDescent="0.25">
      <c r="B4967" s="35" t="s">
        <v>6440</v>
      </c>
    </row>
    <row r="4968" spans="2:2" x14ac:dyDescent="0.25">
      <c r="B4968" s="35" t="s">
        <v>6441</v>
      </c>
    </row>
    <row r="4969" spans="2:2" x14ac:dyDescent="0.25">
      <c r="B4969" s="35" t="s">
        <v>6442</v>
      </c>
    </row>
    <row r="4970" spans="2:2" x14ac:dyDescent="0.25">
      <c r="B4970" s="35" t="s">
        <v>6443</v>
      </c>
    </row>
    <row r="4971" spans="2:2" x14ac:dyDescent="0.25">
      <c r="B4971" s="35" t="s">
        <v>6444</v>
      </c>
    </row>
    <row r="4972" spans="2:2" x14ac:dyDescent="0.25">
      <c r="B4972" s="35" t="s">
        <v>6445</v>
      </c>
    </row>
    <row r="4973" spans="2:2" x14ac:dyDescent="0.25">
      <c r="B4973" s="35" t="s">
        <v>6446</v>
      </c>
    </row>
    <row r="4974" spans="2:2" x14ac:dyDescent="0.25">
      <c r="B4974" s="35" t="s">
        <v>6447</v>
      </c>
    </row>
    <row r="4975" spans="2:2" x14ac:dyDescent="0.25">
      <c r="B4975" s="35" t="s">
        <v>6448</v>
      </c>
    </row>
    <row r="4976" spans="2:2" x14ac:dyDescent="0.25">
      <c r="B4976" s="35" t="s">
        <v>6449</v>
      </c>
    </row>
    <row r="4977" spans="2:2" x14ac:dyDescent="0.25">
      <c r="B4977" s="35" t="s">
        <v>6450</v>
      </c>
    </row>
    <row r="4978" spans="2:2" x14ac:dyDescent="0.25">
      <c r="B4978" s="35" t="s">
        <v>6451</v>
      </c>
    </row>
    <row r="4979" spans="2:2" x14ac:dyDescent="0.25">
      <c r="B4979" s="35" t="s">
        <v>6452</v>
      </c>
    </row>
    <row r="4980" spans="2:2" x14ac:dyDescent="0.25">
      <c r="B4980" s="35" t="s">
        <v>6453</v>
      </c>
    </row>
    <row r="4981" spans="2:2" x14ac:dyDescent="0.25">
      <c r="B4981" s="35" t="s">
        <v>6454</v>
      </c>
    </row>
    <row r="4982" spans="2:2" x14ac:dyDescent="0.25">
      <c r="B4982" s="35" t="s">
        <v>6455</v>
      </c>
    </row>
    <row r="4983" spans="2:2" x14ac:dyDescent="0.25">
      <c r="B4983" s="35" t="s">
        <v>6456</v>
      </c>
    </row>
    <row r="4984" spans="2:2" x14ac:dyDescent="0.25">
      <c r="B4984" s="35" t="s">
        <v>6457</v>
      </c>
    </row>
    <row r="4985" spans="2:2" x14ac:dyDescent="0.25">
      <c r="B4985" s="35" t="s">
        <v>6458</v>
      </c>
    </row>
    <row r="4986" spans="2:2" x14ac:dyDescent="0.25">
      <c r="B4986" s="35" t="s">
        <v>6459</v>
      </c>
    </row>
    <row r="4987" spans="2:2" x14ac:dyDescent="0.25">
      <c r="B4987" s="35" t="s">
        <v>6460</v>
      </c>
    </row>
    <row r="4988" spans="2:2" x14ac:dyDescent="0.25">
      <c r="B4988" s="35" t="s">
        <v>6461</v>
      </c>
    </row>
    <row r="4989" spans="2:2" x14ac:dyDescent="0.25">
      <c r="B4989" s="35" t="s">
        <v>6462</v>
      </c>
    </row>
    <row r="4990" spans="2:2" x14ac:dyDescent="0.25">
      <c r="B4990" s="35" t="s">
        <v>6463</v>
      </c>
    </row>
    <row r="4991" spans="2:2" x14ac:dyDescent="0.25">
      <c r="B4991" s="35" t="s">
        <v>6464</v>
      </c>
    </row>
    <row r="4992" spans="2:2" x14ac:dyDescent="0.25">
      <c r="B4992" s="35" t="s">
        <v>6465</v>
      </c>
    </row>
    <row r="4993" spans="2:2" x14ac:dyDescent="0.25">
      <c r="B4993" s="35" t="s">
        <v>6466</v>
      </c>
    </row>
    <row r="4994" spans="2:2" x14ac:dyDescent="0.25">
      <c r="B4994" s="35" t="s">
        <v>6467</v>
      </c>
    </row>
    <row r="4995" spans="2:2" x14ac:dyDescent="0.25">
      <c r="B4995" s="35" t="s">
        <v>6468</v>
      </c>
    </row>
    <row r="4996" spans="2:2" x14ac:dyDescent="0.25">
      <c r="B4996" s="35" t="s">
        <v>6469</v>
      </c>
    </row>
    <row r="4997" spans="2:2" x14ac:dyDescent="0.25">
      <c r="B4997" s="35" t="s">
        <v>6470</v>
      </c>
    </row>
    <row r="4998" spans="2:2" x14ac:dyDescent="0.25">
      <c r="B4998" s="35" t="s">
        <v>6471</v>
      </c>
    </row>
    <row r="4999" spans="2:2" x14ac:dyDescent="0.25">
      <c r="B4999" s="35" t="s">
        <v>6472</v>
      </c>
    </row>
    <row r="5000" spans="2:2" x14ac:dyDescent="0.25">
      <c r="B5000" s="35" t="s">
        <v>6473</v>
      </c>
    </row>
    <row r="5001" spans="2:2" x14ac:dyDescent="0.25">
      <c r="B5001" s="35" t="s">
        <v>6474</v>
      </c>
    </row>
    <row r="5002" spans="2:2" x14ac:dyDescent="0.25">
      <c r="B5002" s="35" t="s">
        <v>6475</v>
      </c>
    </row>
    <row r="5003" spans="2:2" x14ac:dyDescent="0.25">
      <c r="B5003" s="35" t="s">
        <v>6476</v>
      </c>
    </row>
    <row r="5004" spans="2:2" x14ac:dyDescent="0.25">
      <c r="B5004" s="35" t="s">
        <v>6477</v>
      </c>
    </row>
    <row r="5005" spans="2:2" x14ac:dyDescent="0.25">
      <c r="B5005" s="35" t="s">
        <v>6478</v>
      </c>
    </row>
    <row r="5006" spans="2:2" x14ac:dyDescent="0.25">
      <c r="B5006" s="35" t="s">
        <v>6479</v>
      </c>
    </row>
    <row r="5007" spans="2:2" x14ac:dyDescent="0.25">
      <c r="B5007" s="35" t="s">
        <v>6480</v>
      </c>
    </row>
    <row r="5008" spans="2:2" x14ac:dyDescent="0.25">
      <c r="B5008" s="35" t="s">
        <v>6481</v>
      </c>
    </row>
    <row r="5009" spans="2:2" x14ac:dyDescent="0.25">
      <c r="B5009" s="35" t="s">
        <v>6482</v>
      </c>
    </row>
    <row r="5010" spans="2:2" x14ac:dyDescent="0.25">
      <c r="B5010" s="35" t="s">
        <v>6483</v>
      </c>
    </row>
    <row r="5011" spans="2:2" x14ac:dyDescent="0.25">
      <c r="B5011" s="35" t="s">
        <v>6484</v>
      </c>
    </row>
    <row r="5012" spans="2:2" x14ac:dyDescent="0.25">
      <c r="B5012" s="35" t="s">
        <v>6485</v>
      </c>
    </row>
    <row r="5013" spans="2:2" x14ac:dyDescent="0.25">
      <c r="B5013" s="35" t="s">
        <v>6486</v>
      </c>
    </row>
    <row r="5014" spans="2:2" x14ac:dyDescent="0.25">
      <c r="B5014" s="35" t="s">
        <v>6487</v>
      </c>
    </row>
    <row r="5015" spans="2:2" x14ac:dyDescent="0.25">
      <c r="B5015" s="35" t="s">
        <v>6488</v>
      </c>
    </row>
    <row r="5016" spans="2:2" x14ac:dyDescent="0.25">
      <c r="B5016" s="35" t="s">
        <v>6489</v>
      </c>
    </row>
    <row r="5017" spans="2:2" x14ac:dyDescent="0.25">
      <c r="B5017" s="35" t="s">
        <v>6490</v>
      </c>
    </row>
    <row r="5018" spans="2:2" x14ac:dyDescent="0.25">
      <c r="B5018" s="35" t="s">
        <v>6491</v>
      </c>
    </row>
    <row r="5019" spans="2:2" x14ac:dyDescent="0.25">
      <c r="B5019" s="35" t="s">
        <v>6492</v>
      </c>
    </row>
    <row r="5020" spans="2:2" x14ac:dyDescent="0.25">
      <c r="B5020" s="35" t="s">
        <v>6493</v>
      </c>
    </row>
    <row r="5021" spans="2:2" x14ac:dyDescent="0.25">
      <c r="B5021" s="35" t="s">
        <v>6494</v>
      </c>
    </row>
    <row r="5022" spans="2:2" x14ac:dyDescent="0.25">
      <c r="B5022" s="35" t="s">
        <v>6495</v>
      </c>
    </row>
    <row r="5023" spans="2:2" x14ac:dyDescent="0.25">
      <c r="B5023" s="35" t="s">
        <v>6496</v>
      </c>
    </row>
    <row r="5024" spans="2:2" x14ac:dyDescent="0.25">
      <c r="B5024" s="35" t="s">
        <v>6497</v>
      </c>
    </row>
    <row r="5025" spans="2:2" x14ac:dyDescent="0.25">
      <c r="B5025" s="35" t="s">
        <v>6498</v>
      </c>
    </row>
    <row r="5026" spans="2:2" x14ac:dyDescent="0.25">
      <c r="B5026" s="35" t="s">
        <v>6499</v>
      </c>
    </row>
    <row r="5027" spans="2:2" x14ac:dyDescent="0.25">
      <c r="B5027" s="35" t="s">
        <v>6500</v>
      </c>
    </row>
    <row r="5028" spans="2:2" x14ac:dyDescent="0.25">
      <c r="B5028" s="35" t="s">
        <v>6501</v>
      </c>
    </row>
    <row r="5029" spans="2:2" x14ac:dyDescent="0.25">
      <c r="B5029" s="35" t="s">
        <v>6502</v>
      </c>
    </row>
    <row r="5030" spans="2:2" x14ac:dyDescent="0.25">
      <c r="B5030" s="35" t="s">
        <v>6503</v>
      </c>
    </row>
    <row r="5031" spans="2:2" x14ac:dyDescent="0.25">
      <c r="B5031" s="35" t="s">
        <v>6504</v>
      </c>
    </row>
    <row r="5032" spans="2:2" x14ac:dyDescent="0.25">
      <c r="B5032" s="35" t="s">
        <v>6505</v>
      </c>
    </row>
    <row r="5033" spans="2:2" x14ac:dyDescent="0.25">
      <c r="B5033" s="35" t="s">
        <v>6506</v>
      </c>
    </row>
    <row r="5034" spans="2:2" x14ac:dyDescent="0.25">
      <c r="B5034" s="35" t="s">
        <v>6507</v>
      </c>
    </row>
    <row r="5035" spans="2:2" x14ac:dyDescent="0.25">
      <c r="B5035" s="35" t="s">
        <v>6508</v>
      </c>
    </row>
    <row r="5036" spans="2:2" x14ac:dyDescent="0.25">
      <c r="B5036" s="35" t="s">
        <v>6509</v>
      </c>
    </row>
    <row r="5037" spans="2:2" x14ac:dyDescent="0.25">
      <c r="B5037" s="35" t="s">
        <v>6510</v>
      </c>
    </row>
    <row r="5038" spans="2:2" x14ac:dyDescent="0.25">
      <c r="B5038" s="35" t="s">
        <v>6511</v>
      </c>
    </row>
    <row r="5039" spans="2:2" x14ac:dyDescent="0.25">
      <c r="B5039" s="35" t="s">
        <v>6512</v>
      </c>
    </row>
    <row r="5040" spans="2:2" x14ac:dyDescent="0.25">
      <c r="B5040" s="35" t="s">
        <v>6513</v>
      </c>
    </row>
    <row r="5041" spans="2:2" x14ac:dyDescent="0.25">
      <c r="B5041" s="35" t="s">
        <v>6514</v>
      </c>
    </row>
    <row r="5042" spans="2:2" x14ac:dyDescent="0.25">
      <c r="B5042" s="35" t="s">
        <v>6515</v>
      </c>
    </row>
    <row r="5043" spans="2:2" x14ac:dyDescent="0.25">
      <c r="B5043" s="35" t="s">
        <v>6516</v>
      </c>
    </row>
    <row r="5044" spans="2:2" x14ac:dyDescent="0.25">
      <c r="B5044" s="35" t="s">
        <v>6517</v>
      </c>
    </row>
    <row r="5045" spans="2:2" x14ac:dyDescent="0.25">
      <c r="B5045" s="35" t="s">
        <v>6518</v>
      </c>
    </row>
    <row r="5046" spans="2:2" x14ac:dyDescent="0.25">
      <c r="B5046" s="35" t="s">
        <v>6519</v>
      </c>
    </row>
    <row r="5047" spans="2:2" x14ac:dyDescent="0.25">
      <c r="B5047" s="35" t="s">
        <v>6520</v>
      </c>
    </row>
    <row r="5048" spans="2:2" x14ac:dyDescent="0.25">
      <c r="B5048" s="35" t="s">
        <v>6521</v>
      </c>
    </row>
    <row r="5049" spans="2:2" x14ac:dyDescent="0.25">
      <c r="B5049" s="35" t="s">
        <v>6522</v>
      </c>
    </row>
    <row r="5050" spans="2:2" x14ac:dyDescent="0.25">
      <c r="B5050" s="35" t="s">
        <v>6523</v>
      </c>
    </row>
    <row r="5051" spans="2:2" x14ac:dyDescent="0.25">
      <c r="B5051" s="35" t="s">
        <v>6524</v>
      </c>
    </row>
    <row r="5052" spans="2:2" x14ac:dyDescent="0.25">
      <c r="B5052" s="35" t="s">
        <v>6525</v>
      </c>
    </row>
    <row r="5053" spans="2:2" x14ac:dyDescent="0.25">
      <c r="B5053" s="35" t="s">
        <v>6526</v>
      </c>
    </row>
    <row r="5054" spans="2:2" x14ac:dyDescent="0.25">
      <c r="B5054" s="35" t="s">
        <v>6527</v>
      </c>
    </row>
    <row r="5055" spans="2:2" x14ac:dyDescent="0.25">
      <c r="B5055" s="35" t="s">
        <v>6528</v>
      </c>
    </row>
    <row r="5056" spans="2:2" x14ac:dyDescent="0.25">
      <c r="B5056" s="35" t="s">
        <v>6529</v>
      </c>
    </row>
    <row r="5057" spans="2:2" x14ac:dyDescent="0.25">
      <c r="B5057" s="35" t="s">
        <v>6530</v>
      </c>
    </row>
    <row r="5058" spans="2:2" x14ac:dyDescent="0.25">
      <c r="B5058" s="35" t="s">
        <v>6531</v>
      </c>
    </row>
    <row r="5059" spans="2:2" x14ac:dyDescent="0.25">
      <c r="B5059" s="35" t="s">
        <v>6532</v>
      </c>
    </row>
    <row r="5060" spans="2:2" x14ac:dyDescent="0.25">
      <c r="B5060" s="35" t="s">
        <v>6533</v>
      </c>
    </row>
    <row r="5061" spans="2:2" x14ac:dyDescent="0.25">
      <c r="B5061" s="35" t="s">
        <v>6534</v>
      </c>
    </row>
    <row r="5062" spans="2:2" x14ac:dyDescent="0.25">
      <c r="B5062" s="35" t="s">
        <v>6535</v>
      </c>
    </row>
    <row r="5063" spans="2:2" x14ac:dyDescent="0.25">
      <c r="B5063" s="35" t="s">
        <v>6536</v>
      </c>
    </row>
    <row r="5064" spans="2:2" x14ac:dyDescent="0.25">
      <c r="B5064" s="35" t="s">
        <v>6537</v>
      </c>
    </row>
    <row r="5065" spans="2:2" x14ac:dyDescent="0.25">
      <c r="B5065" s="35" t="s">
        <v>6538</v>
      </c>
    </row>
    <row r="5066" spans="2:2" x14ac:dyDescent="0.25">
      <c r="B5066" s="35" t="s">
        <v>6539</v>
      </c>
    </row>
    <row r="5067" spans="2:2" x14ac:dyDescent="0.25">
      <c r="B5067" s="35" t="s">
        <v>6540</v>
      </c>
    </row>
    <row r="5068" spans="2:2" x14ac:dyDescent="0.25">
      <c r="B5068" s="35" t="s">
        <v>6541</v>
      </c>
    </row>
    <row r="5069" spans="2:2" x14ac:dyDescent="0.25">
      <c r="B5069" s="35" t="s">
        <v>6542</v>
      </c>
    </row>
    <row r="5070" spans="2:2" x14ac:dyDescent="0.25">
      <c r="B5070" s="35" t="s">
        <v>6543</v>
      </c>
    </row>
    <row r="5071" spans="2:2" x14ac:dyDescent="0.25">
      <c r="B5071" s="35" t="s">
        <v>6544</v>
      </c>
    </row>
    <row r="5072" spans="2:2" x14ac:dyDescent="0.25">
      <c r="B5072" s="35" t="s">
        <v>6545</v>
      </c>
    </row>
    <row r="5073" spans="2:2" x14ac:dyDescent="0.25">
      <c r="B5073" s="35" t="s">
        <v>6546</v>
      </c>
    </row>
    <row r="5074" spans="2:2" x14ac:dyDescent="0.25">
      <c r="B5074" s="35" t="s">
        <v>6547</v>
      </c>
    </row>
    <row r="5075" spans="2:2" x14ac:dyDescent="0.25">
      <c r="B5075" s="35" t="s">
        <v>6548</v>
      </c>
    </row>
    <row r="5076" spans="2:2" x14ac:dyDescent="0.25">
      <c r="B5076" s="35" t="s">
        <v>6549</v>
      </c>
    </row>
    <row r="5077" spans="2:2" x14ac:dyDescent="0.25">
      <c r="B5077" s="35" t="s">
        <v>6550</v>
      </c>
    </row>
    <row r="5078" spans="2:2" x14ac:dyDescent="0.25">
      <c r="B5078" s="35" t="s">
        <v>6551</v>
      </c>
    </row>
    <row r="5079" spans="2:2" x14ac:dyDescent="0.25">
      <c r="B5079" s="35" t="s">
        <v>6552</v>
      </c>
    </row>
    <row r="5080" spans="2:2" x14ac:dyDescent="0.25">
      <c r="B5080" s="35" t="s">
        <v>6553</v>
      </c>
    </row>
    <row r="5081" spans="2:2" x14ac:dyDescent="0.25">
      <c r="B5081" s="35" t="s">
        <v>6554</v>
      </c>
    </row>
    <row r="5082" spans="2:2" x14ac:dyDescent="0.25">
      <c r="B5082" s="35" t="s">
        <v>6555</v>
      </c>
    </row>
    <row r="5083" spans="2:2" x14ac:dyDescent="0.25">
      <c r="B5083" s="35" t="s">
        <v>6556</v>
      </c>
    </row>
    <row r="5084" spans="2:2" x14ac:dyDescent="0.25">
      <c r="B5084" s="35" t="s">
        <v>6557</v>
      </c>
    </row>
    <row r="5085" spans="2:2" x14ac:dyDescent="0.25">
      <c r="B5085" s="35" t="s">
        <v>6558</v>
      </c>
    </row>
    <row r="5086" spans="2:2" x14ac:dyDescent="0.25">
      <c r="B5086" s="35" t="s">
        <v>6559</v>
      </c>
    </row>
    <row r="5087" spans="2:2" x14ac:dyDescent="0.25">
      <c r="B5087" s="35" t="s">
        <v>6560</v>
      </c>
    </row>
    <row r="5088" spans="2:2" x14ac:dyDescent="0.25">
      <c r="B5088" s="35" t="s">
        <v>6561</v>
      </c>
    </row>
    <row r="5089" spans="2:2" x14ac:dyDescent="0.25">
      <c r="B5089" s="35" t="s">
        <v>6562</v>
      </c>
    </row>
    <row r="5090" spans="2:2" x14ac:dyDescent="0.25">
      <c r="B5090" s="35" t="s">
        <v>6563</v>
      </c>
    </row>
    <row r="5091" spans="2:2" x14ac:dyDescent="0.25">
      <c r="B5091" s="35" t="s">
        <v>6564</v>
      </c>
    </row>
    <row r="5092" spans="2:2" x14ac:dyDescent="0.25">
      <c r="B5092" s="35" t="s">
        <v>6565</v>
      </c>
    </row>
    <row r="5093" spans="2:2" x14ac:dyDescent="0.25">
      <c r="B5093" s="35" t="s">
        <v>6566</v>
      </c>
    </row>
    <row r="5094" spans="2:2" x14ac:dyDescent="0.25">
      <c r="B5094" s="35" t="s">
        <v>6567</v>
      </c>
    </row>
    <row r="5095" spans="2:2" x14ac:dyDescent="0.25">
      <c r="B5095" s="35" t="s">
        <v>6568</v>
      </c>
    </row>
    <row r="5096" spans="2:2" x14ac:dyDescent="0.25">
      <c r="B5096" s="35" t="s">
        <v>6569</v>
      </c>
    </row>
    <row r="5097" spans="2:2" x14ac:dyDescent="0.25">
      <c r="B5097" s="35" t="s">
        <v>6570</v>
      </c>
    </row>
    <row r="5098" spans="2:2" x14ac:dyDescent="0.25">
      <c r="B5098" s="35" t="s">
        <v>6571</v>
      </c>
    </row>
    <row r="5099" spans="2:2" x14ac:dyDescent="0.25">
      <c r="B5099" s="35" t="s">
        <v>6572</v>
      </c>
    </row>
    <row r="5100" spans="2:2" x14ac:dyDescent="0.25">
      <c r="B5100" s="35" t="s">
        <v>6573</v>
      </c>
    </row>
    <row r="5101" spans="2:2" x14ac:dyDescent="0.25">
      <c r="B5101" s="35" t="s">
        <v>6574</v>
      </c>
    </row>
    <row r="5102" spans="2:2" x14ac:dyDescent="0.25">
      <c r="B5102" s="35" t="s">
        <v>6575</v>
      </c>
    </row>
    <row r="5103" spans="2:2" x14ac:dyDescent="0.25">
      <c r="B5103" s="35" t="s">
        <v>6576</v>
      </c>
    </row>
    <row r="5104" spans="2:2" x14ac:dyDescent="0.25">
      <c r="B5104" s="35" t="s">
        <v>6577</v>
      </c>
    </row>
    <row r="5105" spans="2:2" x14ac:dyDescent="0.25">
      <c r="B5105" s="35" t="s">
        <v>6578</v>
      </c>
    </row>
    <row r="5106" spans="2:2" x14ac:dyDescent="0.25">
      <c r="B5106" s="35" t="s">
        <v>6579</v>
      </c>
    </row>
    <row r="5107" spans="2:2" x14ac:dyDescent="0.25">
      <c r="B5107" s="35" t="s">
        <v>6580</v>
      </c>
    </row>
    <row r="5108" spans="2:2" x14ac:dyDescent="0.25">
      <c r="B5108" s="35" t="s">
        <v>6581</v>
      </c>
    </row>
    <row r="5109" spans="2:2" x14ac:dyDescent="0.25">
      <c r="B5109" s="35" t="s">
        <v>6582</v>
      </c>
    </row>
    <row r="5110" spans="2:2" x14ac:dyDescent="0.25">
      <c r="B5110" s="35" t="s">
        <v>6583</v>
      </c>
    </row>
    <row r="5111" spans="2:2" x14ac:dyDescent="0.25">
      <c r="B5111" s="35" t="s">
        <v>6584</v>
      </c>
    </row>
    <row r="5112" spans="2:2" x14ac:dyDescent="0.25">
      <c r="B5112" s="35" t="s">
        <v>6585</v>
      </c>
    </row>
    <row r="5113" spans="2:2" x14ac:dyDescent="0.25">
      <c r="B5113" s="35" t="s">
        <v>6586</v>
      </c>
    </row>
    <row r="5114" spans="2:2" x14ac:dyDescent="0.25">
      <c r="B5114" s="35" t="s">
        <v>6587</v>
      </c>
    </row>
    <row r="5115" spans="2:2" x14ac:dyDescent="0.25">
      <c r="B5115" s="35" t="s">
        <v>6588</v>
      </c>
    </row>
    <row r="5116" spans="2:2" x14ac:dyDescent="0.25">
      <c r="B5116" s="35" t="s">
        <v>6589</v>
      </c>
    </row>
    <row r="5117" spans="2:2" x14ac:dyDescent="0.25">
      <c r="B5117" s="35" t="s">
        <v>6590</v>
      </c>
    </row>
    <row r="5118" spans="2:2" x14ac:dyDescent="0.25">
      <c r="B5118" s="35" t="s">
        <v>6591</v>
      </c>
    </row>
    <row r="5119" spans="2:2" x14ac:dyDescent="0.25">
      <c r="B5119" s="35" t="s">
        <v>6592</v>
      </c>
    </row>
    <row r="5120" spans="2:2" x14ac:dyDescent="0.25">
      <c r="B5120" s="35" t="s">
        <v>6593</v>
      </c>
    </row>
    <row r="5121" spans="2:2" x14ac:dyDescent="0.25">
      <c r="B5121" s="35" t="s">
        <v>6594</v>
      </c>
    </row>
    <row r="5122" spans="2:2" x14ac:dyDescent="0.25">
      <c r="B5122" s="35" t="s">
        <v>6595</v>
      </c>
    </row>
    <row r="5123" spans="2:2" x14ac:dyDescent="0.25">
      <c r="B5123" s="35" t="s">
        <v>6596</v>
      </c>
    </row>
    <row r="5124" spans="2:2" x14ac:dyDescent="0.25">
      <c r="B5124" s="35" t="s">
        <v>6597</v>
      </c>
    </row>
    <row r="5125" spans="2:2" x14ac:dyDescent="0.25">
      <c r="B5125" s="35" t="s">
        <v>6598</v>
      </c>
    </row>
    <row r="5126" spans="2:2" x14ac:dyDescent="0.25">
      <c r="B5126" s="35" t="s">
        <v>6599</v>
      </c>
    </row>
    <row r="5127" spans="2:2" x14ac:dyDescent="0.25">
      <c r="B5127" s="35" t="s">
        <v>6600</v>
      </c>
    </row>
    <row r="5128" spans="2:2" x14ac:dyDescent="0.25">
      <c r="B5128" s="35" t="s">
        <v>6601</v>
      </c>
    </row>
    <row r="5129" spans="2:2" x14ac:dyDescent="0.25">
      <c r="B5129" s="35" t="s">
        <v>6602</v>
      </c>
    </row>
    <row r="5130" spans="2:2" x14ac:dyDescent="0.25">
      <c r="B5130" s="35" t="s">
        <v>6603</v>
      </c>
    </row>
    <row r="5131" spans="2:2" x14ac:dyDescent="0.25">
      <c r="B5131" s="35" t="s">
        <v>6604</v>
      </c>
    </row>
    <row r="5132" spans="2:2" x14ac:dyDescent="0.25">
      <c r="B5132" s="35" t="s">
        <v>6605</v>
      </c>
    </row>
    <row r="5133" spans="2:2" x14ac:dyDescent="0.25">
      <c r="B5133" s="35" t="s">
        <v>6606</v>
      </c>
    </row>
    <row r="5134" spans="2:2" x14ac:dyDescent="0.25">
      <c r="B5134" s="35" t="s">
        <v>6607</v>
      </c>
    </row>
    <row r="5135" spans="2:2" x14ac:dyDescent="0.25">
      <c r="B5135" s="35" t="s">
        <v>6608</v>
      </c>
    </row>
    <row r="5136" spans="2:2" x14ac:dyDescent="0.25">
      <c r="B5136" s="35" t="s">
        <v>6609</v>
      </c>
    </row>
    <row r="5137" spans="2:2" x14ac:dyDescent="0.25">
      <c r="B5137" s="35" t="s">
        <v>6610</v>
      </c>
    </row>
    <row r="5138" spans="2:2" x14ac:dyDescent="0.25">
      <c r="B5138" s="35" t="s">
        <v>6611</v>
      </c>
    </row>
    <row r="5139" spans="2:2" x14ac:dyDescent="0.25">
      <c r="B5139" s="35" t="s">
        <v>6612</v>
      </c>
    </row>
    <row r="5140" spans="2:2" x14ac:dyDescent="0.25">
      <c r="B5140" s="35" t="s">
        <v>6613</v>
      </c>
    </row>
    <row r="5141" spans="2:2" x14ac:dyDescent="0.25">
      <c r="B5141" s="35" t="s">
        <v>6614</v>
      </c>
    </row>
    <row r="5142" spans="2:2" x14ac:dyDescent="0.25">
      <c r="B5142" s="35" t="s">
        <v>6615</v>
      </c>
    </row>
    <row r="5143" spans="2:2" x14ac:dyDescent="0.25">
      <c r="B5143" s="35" t="s">
        <v>6616</v>
      </c>
    </row>
    <row r="5144" spans="2:2" x14ac:dyDescent="0.25">
      <c r="B5144" s="35" t="s">
        <v>6617</v>
      </c>
    </row>
    <row r="5145" spans="2:2" x14ac:dyDescent="0.25">
      <c r="B5145" s="35" t="s">
        <v>6618</v>
      </c>
    </row>
    <row r="5146" spans="2:2" x14ac:dyDescent="0.25">
      <c r="B5146" s="35" t="s">
        <v>6619</v>
      </c>
    </row>
    <row r="5147" spans="2:2" x14ac:dyDescent="0.25">
      <c r="B5147" s="35" t="s">
        <v>6620</v>
      </c>
    </row>
    <row r="5148" spans="2:2" x14ac:dyDescent="0.25">
      <c r="B5148" s="35" t="s">
        <v>6621</v>
      </c>
    </row>
    <row r="5149" spans="2:2" x14ac:dyDescent="0.25">
      <c r="B5149" s="35" t="s">
        <v>6622</v>
      </c>
    </row>
    <row r="5150" spans="2:2" x14ac:dyDescent="0.25">
      <c r="B5150" s="35" t="s">
        <v>6623</v>
      </c>
    </row>
    <row r="5151" spans="2:2" x14ac:dyDescent="0.25">
      <c r="B5151" s="35" t="s">
        <v>6624</v>
      </c>
    </row>
    <row r="5152" spans="2:2" x14ac:dyDescent="0.25">
      <c r="B5152" s="35" t="s">
        <v>6625</v>
      </c>
    </row>
    <row r="5153" spans="2:2" x14ac:dyDescent="0.25">
      <c r="B5153" s="35" t="s">
        <v>6626</v>
      </c>
    </row>
    <row r="5154" spans="2:2" x14ac:dyDescent="0.25">
      <c r="B5154" s="35" t="s">
        <v>6627</v>
      </c>
    </row>
    <row r="5155" spans="2:2" x14ac:dyDescent="0.25">
      <c r="B5155" s="35" t="s">
        <v>6628</v>
      </c>
    </row>
    <row r="5156" spans="2:2" x14ac:dyDescent="0.25">
      <c r="B5156" s="35" t="s">
        <v>6629</v>
      </c>
    </row>
    <row r="5157" spans="2:2" x14ac:dyDescent="0.25">
      <c r="B5157" s="35" t="s">
        <v>6630</v>
      </c>
    </row>
    <row r="5158" spans="2:2" x14ac:dyDescent="0.25">
      <c r="B5158" s="35" t="s">
        <v>6631</v>
      </c>
    </row>
    <row r="5159" spans="2:2" x14ac:dyDescent="0.25">
      <c r="B5159" s="35" t="s">
        <v>6632</v>
      </c>
    </row>
    <row r="5160" spans="2:2" x14ac:dyDescent="0.25">
      <c r="B5160" s="35" t="s">
        <v>6633</v>
      </c>
    </row>
    <row r="5161" spans="2:2" x14ac:dyDescent="0.25">
      <c r="B5161" s="35" t="s">
        <v>6634</v>
      </c>
    </row>
    <row r="5162" spans="2:2" x14ac:dyDescent="0.25">
      <c r="B5162" s="35" t="s">
        <v>6635</v>
      </c>
    </row>
    <row r="5163" spans="2:2" x14ac:dyDescent="0.25">
      <c r="B5163" s="35" t="s">
        <v>6636</v>
      </c>
    </row>
    <row r="5164" spans="2:2" x14ac:dyDescent="0.25">
      <c r="B5164" s="35" t="s">
        <v>6637</v>
      </c>
    </row>
    <row r="5165" spans="2:2" x14ac:dyDescent="0.25">
      <c r="B5165" s="35" t="s">
        <v>6638</v>
      </c>
    </row>
    <row r="5166" spans="2:2" x14ac:dyDescent="0.25">
      <c r="B5166" s="35" t="s">
        <v>6639</v>
      </c>
    </row>
    <row r="5167" spans="2:2" x14ac:dyDescent="0.25">
      <c r="B5167" s="35" t="s">
        <v>6640</v>
      </c>
    </row>
    <row r="5168" spans="2:2" x14ac:dyDescent="0.25">
      <c r="B5168" s="35" t="s">
        <v>6641</v>
      </c>
    </row>
    <row r="5169" spans="2:2" x14ac:dyDescent="0.25">
      <c r="B5169" s="35" t="s">
        <v>6642</v>
      </c>
    </row>
    <row r="5170" spans="2:2" x14ac:dyDescent="0.25">
      <c r="B5170" s="35" t="s">
        <v>6643</v>
      </c>
    </row>
    <row r="5171" spans="2:2" x14ac:dyDescent="0.25">
      <c r="B5171" s="35" t="s">
        <v>6644</v>
      </c>
    </row>
    <row r="5172" spans="2:2" x14ac:dyDescent="0.25">
      <c r="B5172" s="35" t="s">
        <v>6645</v>
      </c>
    </row>
    <row r="5173" spans="2:2" x14ac:dyDescent="0.25">
      <c r="B5173" s="35" t="s">
        <v>6646</v>
      </c>
    </row>
    <row r="5174" spans="2:2" x14ac:dyDescent="0.25">
      <c r="B5174" s="35" t="s">
        <v>6647</v>
      </c>
    </row>
    <row r="5175" spans="2:2" x14ac:dyDescent="0.25">
      <c r="B5175" s="35" t="s">
        <v>6648</v>
      </c>
    </row>
    <row r="5176" spans="2:2" x14ac:dyDescent="0.25">
      <c r="B5176" s="35" t="s">
        <v>6649</v>
      </c>
    </row>
    <row r="5177" spans="2:2" x14ac:dyDescent="0.25">
      <c r="B5177" s="35" t="s">
        <v>6650</v>
      </c>
    </row>
    <row r="5178" spans="2:2" x14ac:dyDescent="0.25">
      <c r="B5178" s="35" t="s">
        <v>6651</v>
      </c>
    </row>
    <row r="5179" spans="2:2" x14ac:dyDescent="0.25">
      <c r="B5179" s="35" t="s">
        <v>6652</v>
      </c>
    </row>
    <row r="5180" spans="2:2" x14ac:dyDescent="0.25">
      <c r="B5180" s="35" t="s">
        <v>6653</v>
      </c>
    </row>
    <row r="5181" spans="2:2" x14ac:dyDescent="0.25">
      <c r="B5181" s="35" t="s">
        <v>6654</v>
      </c>
    </row>
    <row r="5182" spans="2:2" x14ac:dyDescent="0.25">
      <c r="B5182" s="35" t="s">
        <v>6655</v>
      </c>
    </row>
    <row r="5183" spans="2:2" x14ac:dyDescent="0.25">
      <c r="B5183" s="35" t="s">
        <v>6656</v>
      </c>
    </row>
    <row r="5184" spans="2:2" x14ac:dyDescent="0.25">
      <c r="B5184" s="35" t="s">
        <v>6657</v>
      </c>
    </row>
    <row r="5185" spans="2:2" x14ac:dyDescent="0.25">
      <c r="B5185" s="35" t="s">
        <v>6658</v>
      </c>
    </row>
    <row r="5186" spans="2:2" x14ac:dyDescent="0.25">
      <c r="B5186" s="35" t="s">
        <v>6659</v>
      </c>
    </row>
    <row r="5187" spans="2:2" x14ac:dyDescent="0.25">
      <c r="B5187" s="35" t="s">
        <v>6660</v>
      </c>
    </row>
    <row r="5188" spans="2:2" x14ac:dyDescent="0.25">
      <c r="B5188" s="35" t="s">
        <v>6661</v>
      </c>
    </row>
    <row r="5189" spans="2:2" x14ac:dyDescent="0.25">
      <c r="B5189" s="35" t="s">
        <v>6662</v>
      </c>
    </row>
    <row r="5190" spans="2:2" x14ac:dyDescent="0.25">
      <c r="B5190" s="35" t="s">
        <v>6663</v>
      </c>
    </row>
    <row r="5191" spans="2:2" x14ac:dyDescent="0.25">
      <c r="B5191" s="35" t="s">
        <v>6664</v>
      </c>
    </row>
    <row r="5192" spans="2:2" x14ac:dyDescent="0.25">
      <c r="B5192" s="35" t="s">
        <v>6665</v>
      </c>
    </row>
    <row r="5193" spans="2:2" x14ac:dyDescent="0.25">
      <c r="B5193" s="35" t="s">
        <v>6666</v>
      </c>
    </row>
    <row r="5194" spans="2:2" x14ac:dyDescent="0.25">
      <c r="B5194" s="35" t="s">
        <v>6667</v>
      </c>
    </row>
    <row r="5195" spans="2:2" x14ac:dyDescent="0.25">
      <c r="B5195" s="35" t="s">
        <v>6668</v>
      </c>
    </row>
    <row r="5196" spans="2:2" x14ac:dyDescent="0.25">
      <c r="B5196" s="35" t="s">
        <v>6669</v>
      </c>
    </row>
    <row r="5197" spans="2:2" x14ac:dyDescent="0.25">
      <c r="B5197" s="35" t="s">
        <v>6670</v>
      </c>
    </row>
    <row r="5198" spans="2:2" x14ac:dyDescent="0.25">
      <c r="B5198" s="35" t="s">
        <v>6671</v>
      </c>
    </row>
    <row r="5199" spans="2:2" x14ac:dyDescent="0.25">
      <c r="B5199" s="35" t="s">
        <v>6672</v>
      </c>
    </row>
    <row r="5200" spans="2:2" x14ac:dyDescent="0.25">
      <c r="B5200" s="35" t="s">
        <v>6673</v>
      </c>
    </row>
    <row r="5201" spans="2:2" x14ac:dyDescent="0.25">
      <c r="B5201" s="35" t="s">
        <v>6674</v>
      </c>
    </row>
    <row r="5202" spans="2:2" x14ac:dyDescent="0.25">
      <c r="B5202" s="35" t="s">
        <v>6675</v>
      </c>
    </row>
    <row r="5203" spans="2:2" x14ac:dyDescent="0.25">
      <c r="B5203" s="35" t="s">
        <v>6676</v>
      </c>
    </row>
    <row r="5204" spans="2:2" x14ac:dyDescent="0.25">
      <c r="B5204" s="35" t="s">
        <v>6677</v>
      </c>
    </row>
    <row r="5205" spans="2:2" x14ac:dyDescent="0.25">
      <c r="B5205" s="35" t="s">
        <v>6678</v>
      </c>
    </row>
    <row r="5206" spans="2:2" x14ac:dyDescent="0.25">
      <c r="B5206" s="35" t="s">
        <v>6679</v>
      </c>
    </row>
    <row r="5207" spans="2:2" x14ac:dyDescent="0.25">
      <c r="B5207" s="35" t="s">
        <v>6680</v>
      </c>
    </row>
    <row r="5208" spans="2:2" x14ac:dyDescent="0.25">
      <c r="B5208" s="35" t="s">
        <v>6681</v>
      </c>
    </row>
    <row r="5209" spans="2:2" x14ac:dyDescent="0.25">
      <c r="B5209" s="35" t="s">
        <v>6682</v>
      </c>
    </row>
    <row r="5210" spans="2:2" x14ac:dyDescent="0.25">
      <c r="B5210" s="35" t="s">
        <v>6683</v>
      </c>
    </row>
    <row r="5211" spans="2:2" x14ac:dyDescent="0.25">
      <c r="B5211" s="35" t="s">
        <v>6684</v>
      </c>
    </row>
    <row r="5212" spans="2:2" x14ac:dyDescent="0.25">
      <c r="B5212" s="35" t="s">
        <v>6685</v>
      </c>
    </row>
    <row r="5213" spans="2:2" x14ac:dyDescent="0.25">
      <c r="B5213" s="35" t="s">
        <v>6686</v>
      </c>
    </row>
    <row r="5214" spans="2:2" x14ac:dyDescent="0.25">
      <c r="B5214" s="35" t="s">
        <v>6687</v>
      </c>
    </row>
    <row r="5215" spans="2:2" x14ac:dyDescent="0.25">
      <c r="B5215" s="35" t="s">
        <v>6688</v>
      </c>
    </row>
    <row r="5216" spans="2:2" x14ac:dyDescent="0.25">
      <c r="B5216" s="35" t="s">
        <v>6689</v>
      </c>
    </row>
    <row r="5217" spans="2:2" x14ac:dyDescent="0.25">
      <c r="B5217" s="35" t="s">
        <v>6690</v>
      </c>
    </row>
    <row r="5218" spans="2:2" x14ac:dyDescent="0.25">
      <c r="B5218" s="35" t="s">
        <v>6691</v>
      </c>
    </row>
    <row r="5219" spans="2:2" x14ac:dyDescent="0.25">
      <c r="B5219" s="35" t="s">
        <v>6692</v>
      </c>
    </row>
    <row r="5220" spans="2:2" x14ac:dyDescent="0.25">
      <c r="B5220" s="35" t="s">
        <v>6693</v>
      </c>
    </row>
    <row r="5221" spans="2:2" x14ac:dyDescent="0.25">
      <c r="B5221" s="35" t="s">
        <v>6694</v>
      </c>
    </row>
    <row r="5222" spans="2:2" x14ac:dyDescent="0.25">
      <c r="B5222" s="35" t="s">
        <v>6695</v>
      </c>
    </row>
    <row r="5223" spans="2:2" x14ac:dyDescent="0.25">
      <c r="B5223" s="35" t="s">
        <v>6696</v>
      </c>
    </row>
    <row r="5224" spans="2:2" x14ac:dyDescent="0.25">
      <c r="B5224" s="35" t="s">
        <v>6697</v>
      </c>
    </row>
    <row r="5225" spans="2:2" x14ac:dyDescent="0.25">
      <c r="B5225" s="35" t="s">
        <v>6698</v>
      </c>
    </row>
    <row r="5226" spans="2:2" x14ac:dyDescent="0.25">
      <c r="B5226" s="35" t="s">
        <v>6699</v>
      </c>
    </row>
    <row r="5227" spans="2:2" x14ac:dyDescent="0.25">
      <c r="B5227" s="35" t="s">
        <v>6700</v>
      </c>
    </row>
    <row r="5228" spans="2:2" x14ac:dyDescent="0.25">
      <c r="B5228" s="35" t="s">
        <v>6701</v>
      </c>
    </row>
    <row r="5229" spans="2:2" x14ac:dyDescent="0.25">
      <c r="B5229" s="35" t="s">
        <v>6702</v>
      </c>
    </row>
    <row r="5230" spans="2:2" x14ac:dyDescent="0.25">
      <c r="B5230" s="35" t="s">
        <v>6703</v>
      </c>
    </row>
    <row r="5231" spans="2:2" x14ac:dyDescent="0.25">
      <c r="B5231" s="35" t="s">
        <v>6704</v>
      </c>
    </row>
    <row r="5232" spans="2:2" x14ac:dyDescent="0.25">
      <c r="B5232" s="35" t="s">
        <v>6705</v>
      </c>
    </row>
    <row r="5233" spans="2:2" x14ac:dyDescent="0.25">
      <c r="B5233" s="35" t="s">
        <v>6706</v>
      </c>
    </row>
    <row r="5234" spans="2:2" x14ac:dyDescent="0.25">
      <c r="B5234" s="35" t="s">
        <v>6707</v>
      </c>
    </row>
    <row r="5235" spans="2:2" x14ac:dyDescent="0.25">
      <c r="B5235" s="35" t="s">
        <v>6708</v>
      </c>
    </row>
    <row r="5236" spans="2:2" x14ac:dyDescent="0.25">
      <c r="B5236" s="35" t="s">
        <v>6709</v>
      </c>
    </row>
    <row r="5237" spans="2:2" x14ac:dyDescent="0.25">
      <c r="B5237" s="35" t="s">
        <v>6710</v>
      </c>
    </row>
    <row r="5238" spans="2:2" x14ac:dyDescent="0.25">
      <c r="B5238" s="35" t="s">
        <v>6711</v>
      </c>
    </row>
    <row r="5239" spans="2:2" x14ac:dyDescent="0.25">
      <c r="B5239" s="35" t="s">
        <v>6712</v>
      </c>
    </row>
    <row r="5240" spans="2:2" x14ac:dyDescent="0.25">
      <c r="B5240" s="35" t="s">
        <v>6713</v>
      </c>
    </row>
    <row r="5241" spans="2:2" x14ac:dyDescent="0.25">
      <c r="B5241" s="35" t="s">
        <v>6714</v>
      </c>
    </row>
    <row r="5242" spans="2:2" x14ac:dyDescent="0.25">
      <c r="B5242" s="35" t="s">
        <v>6715</v>
      </c>
    </row>
    <row r="5243" spans="2:2" x14ac:dyDescent="0.25">
      <c r="B5243" s="35" t="s">
        <v>6716</v>
      </c>
    </row>
    <row r="5244" spans="2:2" x14ac:dyDescent="0.25">
      <c r="B5244" s="35" t="s">
        <v>6717</v>
      </c>
    </row>
    <row r="5245" spans="2:2" x14ac:dyDescent="0.25">
      <c r="B5245" s="35" t="s">
        <v>6718</v>
      </c>
    </row>
    <row r="5246" spans="2:2" x14ac:dyDescent="0.25">
      <c r="B5246" s="35" t="s">
        <v>6719</v>
      </c>
    </row>
    <row r="5247" spans="2:2" x14ac:dyDescent="0.25">
      <c r="B5247" s="35" t="s">
        <v>6720</v>
      </c>
    </row>
    <row r="5248" spans="2:2" x14ac:dyDescent="0.25">
      <c r="B5248" s="35" t="s">
        <v>6721</v>
      </c>
    </row>
    <row r="5249" spans="2:2" x14ac:dyDescent="0.25">
      <c r="B5249" s="35" t="s">
        <v>6722</v>
      </c>
    </row>
    <row r="5250" spans="2:2" x14ac:dyDescent="0.25">
      <c r="B5250" s="35" t="s">
        <v>6723</v>
      </c>
    </row>
    <row r="5251" spans="2:2" x14ac:dyDescent="0.25">
      <c r="B5251" s="35" t="s">
        <v>6724</v>
      </c>
    </row>
    <row r="5252" spans="2:2" x14ac:dyDescent="0.25">
      <c r="B5252" s="35" t="s">
        <v>6725</v>
      </c>
    </row>
    <row r="5253" spans="2:2" x14ac:dyDescent="0.25">
      <c r="B5253" s="35" t="s">
        <v>6726</v>
      </c>
    </row>
    <row r="5254" spans="2:2" x14ac:dyDescent="0.25">
      <c r="B5254" s="35" t="s">
        <v>6727</v>
      </c>
    </row>
    <row r="5255" spans="2:2" x14ac:dyDescent="0.25">
      <c r="B5255" s="35" t="s">
        <v>6728</v>
      </c>
    </row>
    <row r="5256" spans="2:2" x14ac:dyDescent="0.25">
      <c r="B5256" s="35" t="s">
        <v>6729</v>
      </c>
    </row>
    <row r="5257" spans="2:2" x14ac:dyDescent="0.25">
      <c r="B5257" s="35" t="s">
        <v>6730</v>
      </c>
    </row>
    <row r="5258" spans="2:2" x14ac:dyDescent="0.25">
      <c r="B5258" s="35" t="s">
        <v>6731</v>
      </c>
    </row>
    <row r="5259" spans="2:2" x14ac:dyDescent="0.25">
      <c r="B5259" s="35" t="s">
        <v>6732</v>
      </c>
    </row>
    <row r="5260" spans="2:2" x14ac:dyDescent="0.25">
      <c r="B5260" s="35" t="s">
        <v>6733</v>
      </c>
    </row>
    <row r="5261" spans="2:2" x14ac:dyDescent="0.25">
      <c r="B5261" s="35" t="s">
        <v>6734</v>
      </c>
    </row>
    <row r="5262" spans="2:2" x14ac:dyDescent="0.25">
      <c r="B5262" s="35" t="s">
        <v>6735</v>
      </c>
    </row>
    <row r="5263" spans="2:2" x14ac:dyDescent="0.25">
      <c r="B5263" s="35" t="s">
        <v>6736</v>
      </c>
    </row>
    <row r="5264" spans="2:2" x14ac:dyDescent="0.25">
      <c r="B5264" s="35" t="s">
        <v>6737</v>
      </c>
    </row>
    <row r="5265" spans="2:2" x14ac:dyDescent="0.25">
      <c r="B5265" s="35" t="s">
        <v>6738</v>
      </c>
    </row>
    <row r="5266" spans="2:2" x14ac:dyDescent="0.25">
      <c r="B5266" s="35" t="s">
        <v>6739</v>
      </c>
    </row>
    <row r="5267" spans="2:2" x14ac:dyDescent="0.25">
      <c r="B5267" s="35" t="s">
        <v>6740</v>
      </c>
    </row>
    <row r="5268" spans="2:2" x14ac:dyDescent="0.25">
      <c r="B5268" s="35" t="s">
        <v>6741</v>
      </c>
    </row>
    <row r="5269" spans="2:2" x14ac:dyDescent="0.25">
      <c r="B5269" s="35" t="s">
        <v>6742</v>
      </c>
    </row>
    <row r="5270" spans="2:2" x14ac:dyDescent="0.25">
      <c r="B5270" s="35" t="s">
        <v>6743</v>
      </c>
    </row>
    <row r="5271" spans="2:2" x14ac:dyDescent="0.25">
      <c r="B5271" s="35" t="s">
        <v>6744</v>
      </c>
    </row>
    <row r="5272" spans="2:2" x14ac:dyDescent="0.25">
      <c r="B5272" s="35" t="s">
        <v>6745</v>
      </c>
    </row>
    <row r="5273" spans="2:2" x14ac:dyDescent="0.25">
      <c r="B5273" s="35" t="s">
        <v>6746</v>
      </c>
    </row>
    <row r="5274" spans="2:2" x14ac:dyDescent="0.25">
      <c r="B5274" s="35" t="s">
        <v>6747</v>
      </c>
    </row>
    <row r="5275" spans="2:2" x14ac:dyDescent="0.25">
      <c r="B5275" s="35" t="s">
        <v>6748</v>
      </c>
    </row>
    <row r="5276" spans="2:2" x14ac:dyDescent="0.25">
      <c r="B5276" s="35" t="s">
        <v>6749</v>
      </c>
    </row>
    <row r="5277" spans="2:2" x14ac:dyDescent="0.25">
      <c r="B5277" s="35" t="s">
        <v>6750</v>
      </c>
    </row>
    <row r="5278" spans="2:2" x14ac:dyDescent="0.25">
      <c r="B5278" s="35" t="s">
        <v>6751</v>
      </c>
    </row>
    <row r="5279" spans="2:2" x14ac:dyDescent="0.25">
      <c r="B5279" s="35" t="s">
        <v>6752</v>
      </c>
    </row>
    <row r="5280" spans="2:2" x14ac:dyDescent="0.25">
      <c r="B5280" s="35" t="s">
        <v>6753</v>
      </c>
    </row>
    <row r="5281" spans="2:2" x14ac:dyDescent="0.25">
      <c r="B5281" s="35" t="s">
        <v>6754</v>
      </c>
    </row>
    <row r="5282" spans="2:2" x14ac:dyDescent="0.25">
      <c r="B5282" s="35" t="s">
        <v>6755</v>
      </c>
    </row>
    <row r="5283" spans="2:2" x14ac:dyDescent="0.25">
      <c r="B5283" s="35" t="s">
        <v>6756</v>
      </c>
    </row>
    <row r="5284" spans="2:2" x14ac:dyDescent="0.25">
      <c r="B5284" s="35" t="s">
        <v>6757</v>
      </c>
    </row>
    <row r="5285" spans="2:2" x14ac:dyDescent="0.25">
      <c r="B5285" s="35" t="s">
        <v>6758</v>
      </c>
    </row>
    <row r="5286" spans="2:2" x14ac:dyDescent="0.25">
      <c r="B5286" s="35" t="s">
        <v>6759</v>
      </c>
    </row>
    <row r="5287" spans="2:2" x14ac:dyDescent="0.25">
      <c r="B5287" s="35" t="s">
        <v>6760</v>
      </c>
    </row>
    <row r="5288" spans="2:2" x14ac:dyDescent="0.25">
      <c r="B5288" s="35" t="s">
        <v>6761</v>
      </c>
    </row>
    <row r="5289" spans="2:2" x14ac:dyDescent="0.25">
      <c r="B5289" s="35" t="s">
        <v>6762</v>
      </c>
    </row>
    <row r="5290" spans="2:2" x14ac:dyDescent="0.25">
      <c r="B5290" s="35" t="s">
        <v>6763</v>
      </c>
    </row>
    <row r="5291" spans="2:2" x14ac:dyDescent="0.25">
      <c r="B5291" s="35" t="s">
        <v>6764</v>
      </c>
    </row>
    <row r="5292" spans="2:2" x14ac:dyDescent="0.25">
      <c r="B5292" s="35" t="s">
        <v>6765</v>
      </c>
    </row>
    <row r="5293" spans="2:2" x14ac:dyDescent="0.25">
      <c r="B5293" s="35" t="s">
        <v>6766</v>
      </c>
    </row>
    <row r="5294" spans="2:2" x14ac:dyDescent="0.25">
      <c r="B5294" s="35" t="s">
        <v>6767</v>
      </c>
    </row>
    <row r="5295" spans="2:2" x14ac:dyDescent="0.25">
      <c r="B5295" s="35" t="s">
        <v>6768</v>
      </c>
    </row>
    <row r="5296" spans="2:2" x14ac:dyDescent="0.25">
      <c r="B5296" s="35" t="s">
        <v>6769</v>
      </c>
    </row>
    <row r="5297" spans="2:2" x14ac:dyDescent="0.25">
      <c r="B5297" s="35" t="s">
        <v>6770</v>
      </c>
    </row>
    <row r="5298" spans="2:2" x14ac:dyDescent="0.25">
      <c r="B5298" s="35" t="s">
        <v>6771</v>
      </c>
    </row>
    <row r="5299" spans="2:2" x14ac:dyDescent="0.25">
      <c r="B5299" s="35" t="s">
        <v>6772</v>
      </c>
    </row>
    <row r="5300" spans="2:2" x14ac:dyDescent="0.25">
      <c r="B5300" s="35" t="s">
        <v>6773</v>
      </c>
    </row>
    <row r="5301" spans="2:2" x14ac:dyDescent="0.25">
      <c r="B5301" s="35" t="s">
        <v>6774</v>
      </c>
    </row>
    <row r="5302" spans="2:2" x14ac:dyDescent="0.25">
      <c r="B5302" s="35" t="s">
        <v>6775</v>
      </c>
    </row>
    <row r="5303" spans="2:2" x14ac:dyDescent="0.25">
      <c r="B5303" s="35" t="s">
        <v>6776</v>
      </c>
    </row>
    <row r="5304" spans="2:2" x14ac:dyDescent="0.25">
      <c r="B5304" s="35" t="s">
        <v>6777</v>
      </c>
    </row>
    <row r="5305" spans="2:2" x14ac:dyDescent="0.25">
      <c r="B5305" s="35" t="s">
        <v>6778</v>
      </c>
    </row>
    <row r="5306" spans="2:2" x14ac:dyDescent="0.25">
      <c r="B5306" s="35" t="s">
        <v>6779</v>
      </c>
    </row>
    <row r="5307" spans="2:2" x14ac:dyDescent="0.25">
      <c r="B5307" s="35" t="s">
        <v>6780</v>
      </c>
    </row>
    <row r="5308" spans="2:2" x14ac:dyDescent="0.25">
      <c r="B5308" s="35" t="s">
        <v>6781</v>
      </c>
    </row>
    <row r="5309" spans="2:2" x14ac:dyDescent="0.25">
      <c r="B5309" s="35" t="s">
        <v>6782</v>
      </c>
    </row>
    <row r="5310" spans="2:2" x14ac:dyDescent="0.25">
      <c r="B5310" s="35" t="s">
        <v>6783</v>
      </c>
    </row>
    <row r="5311" spans="2:2" x14ac:dyDescent="0.25">
      <c r="B5311" s="35" t="s">
        <v>6784</v>
      </c>
    </row>
    <row r="5312" spans="2:2" x14ac:dyDescent="0.25">
      <c r="B5312" s="35" t="s">
        <v>6785</v>
      </c>
    </row>
    <row r="5313" spans="2:2" x14ac:dyDescent="0.25">
      <c r="B5313" s="35" t="s">
        <v>6786</v>
      </c>
    </row>
    <row r="5314" spans="2:2" x14ac:dyDescent="0.25">
      <c r="B5314" s="35" t="s">
        <v>6787</v>
      </c>
    </row>
    <row r="5315" spans="2:2" x14ac:dyDescent="0.25">
      <c r="B5315" s="35" t="s">
        <v>6788</v>
      </c>
    </row>
    <row r="5316" spans="2:2" x14ac:dyDescent="0.25">
      <c r="B5316" s="35" t="s">
        <v>6789</v>
      </c>
    </row>
    <row r="5317" spans="2:2" x14ac:dyDescent="0.25">
      <c r="B5317" s="35" t="s">
        <v>6790</v>
      </c>
    </row>
    <row r="5318" spans="2:2" x14ac:dyDescent="0.25">
      <c r="B5318" s="35" t="s">
        <v>6791</v>
      </c>
    </row>
    <row r="5319" spans="2:2" x14ac:dyDescent="0.25">
      <c r="B5319" s="35" t="s">
        <v>6792</v>
      </c>
    </row>
    <row r="5320" spans="2:2" x14ac:dyDescent="0.25">
      <c r="B5320" s="35" t="s">
        <v>6793</v>
      </c>
    </row>
    <row r="5321" spans="2:2" x14ac:dyDescent="0.25">
      <c r="B5321" s="35" t="s">
        <v>6794</v>
      </c>
    </row>
    <row r="5322" spans="2:2" x14ac:dyDescent="0.25">
      <c r="B5322" s="35" t="s">
        <v>6795</v>
      </c>
    </row>
    <row r="5323" spans="2:2" x14ac:dyDescent="0.25">
      <c r="B5323" s="35" t="s">
        <v>6796</v>
      </c>
    </row>
    <row r="5324" spans="2:2" x14ac:dyDescent="0.25">
      <c r="B5324" s="35" t="s">
        <v>6797</v>
      </c>
    </row>
    <row r="5325" spans="2:2" x14ac:dyDescent="0.25">
      <c r="B5325" s="35" t="s">
        <v>6798</v>
      </c>
    </row>
    <row r="5326" spans="2:2" x14ac:dyDescent="0.25">
      <c r="B5326" s="35" t="s">
        <v>6799</v>
      </c>
    </row>
    <row r="5327" spans="2:2" x14ac:dyDescent="0.25">
      <c r="B5327" s="35" t="s">
        <v>6800</v>
      </c>
    </row>
    <row r="5328" spans="2:2" x14ac:dyDescent="0.25">
      <c r="B5328" s="35" t="s">
        <v>6801</v>
      </c>
    </row>
    <row r="5329" spans="2:2" x14ac:dyDescent="0.25">
      <c r="B5329" s="35" t="s">
        <v>6802</v>
      </c>
    </row>
    <row r="5330" spans="2:2" x14ac:dyDescent="0.25">
      <c r="B5330" s="35" t="s">
        <v>6803</v>
      </c>
    </row>
    <row r="5331" spans="2:2" x14ac:dyDescent="0.25">
      <c r="B5331" s="35" t="s">
        <v>6804</v>
      </c>
    </row>
    <row r="5332" spans="2:2" x14ac:dyDescent="0.25">
      <c r="B5332" s="35" t="s">
        <v>6805</v>
      </c>
    </row>
    <row r="5333" spans="2:2" x14ac:dyDescent="0.25">
      <c r="B5333" s="35" t="s">
        <v>6806</v>
      </c>
    </row>
    <row r="5334" spans="2:2" x14ac:dyDescent="0.25">
      <c r="B5334" s="35" t="s">
        <v>6807</v>
      </c>
    </row>
    <row r="5335" spans="2:2" x14ac:dyDescent="0.25">
      <c r="B5335" s="35" t="s">
        <v>6808</v>
      </c>
    </row>
    <row r="5336" spans="2:2" x14ac:dyDescent="0.25">
      <c r="B5336" s="35" t="s">
        <v>6809</v>
      </c>
    </row>
    <row r="5337" spans="2:2" x14ac:dyDescent="0.25">
      <c r="B5337" s="35" t="s">
        <v>6810</v>
      </c>
    </row>
    <row r="5338" spans="2:2" x14ac:dyDescent="0.25">
      <c r="B5338" s="35" t="s">
        <v>6811</v>
      </c>
    </row>
    <row r="5339" spans="2:2" x14ac:dyDescent="0.25">
      <c r="B5339" s="35" t="s">
        <v>6812</v>
      </c>
    </row>
    <row r="5340" spans="2:2" x14ac:dyDescent="0.25">
      <c r="B5340" s="35" t="s">
        <v>6813</v>
      </c>
    </row>
    <row r="5341" spans="2:2" x14ac:dyDescent="0.25">
      <c r="B5341" s="35" t="s">
        <v>6814</v>
      </c>
    </row>
    <row r="5342" spans="2:2" x14ac:dyDescent="0.25">
      <c r="B5342" s="35" t="s">
        <v>6815</v>
      </c>
    </row>
    <row r="5343" spans="2:2" x14ac:dyDescent="0.25">
      <c r="B5343" s="35" t="s">
        <v>6816</v>
      </c>
    </row>
    <row r="5344" spans="2:2" x14ac:dyDescent="0.25">
      <c r="B5344" s="35" t="s">
        <v>6817</v>
      </c>
    </row>
    <row r="5345" spans="2:2" x14ac:dyDescent="0.25">
      <c r="B5345" s="35" t="s">
        <v>6818</v>
      </c>
    </row>
    <row r="5346" spans="2:2" x14ac:dyDescent="0.25">
      <c r="B5346" s="35" t="s">
        <v>6819</v>
      </c>
    </row>
    <row r="5347" spans="2:2" x14ac:dyDescent="0.25">
      <c r="B5347" s="35" t="s">
        <v>6820</v>
      </c>
    </row>
    <row r="5348" spans="2:2" x14ac:dyDescent="0.25">
      <c r="B5348" s="35" t="s">
        <v>6821</v>
      </c>
    </row>
    <row r="5349" spans="2:2" x14ac:dyDescent="0.25">
      <c r="B5349" s="35" t="s">
        <v>6822</v>
      </c>
    </row>
    <row r="5350" spans="2:2" x14ac:dyDescent="0.25">
      <c r="B5350" s="35" t="s">
        <v>6823</v>
      </c>
    </row>
    <row r="5351" spans="2:2" x14ac:dyDescent="0.25">
      <c r="B5351" s="35" t="s">
        <v>6824</v>
      </c>
    </row>
    <row r="5352" spans="2:2" x14ac:dyDescent="0.25">
      <c r="B5352" s="35" t="s">
        <v>6825</v>
      </c>
    </row>
    <row r="5353" spans="2:2" x14ac:dyDescent="0.25">
      <c r="B5353" s="35" t="s">
        <v>6826</v>
      </c>
    </row>
    <row r="5354" spans="2:2" x14ac:dyDescent="0.25">
      <c r="B5354" s="35" t="s">
        <v>6827</v>
      </c>
    </row>
    <row r="5355" spans="2:2" x14ac:dyDescent="0.25">
      <c r="B5355" s="35" t="s">
        <v>6828</v>
      </c>
    </row>
    <row r="5356" spans="2:2" x14ac:dyDescent="0.25">
      <c r="B5356" s="35" t="s">
        <v>6829</v>
      </c>
    </row>
    <row r="5357" spans="2:2" x14ac:dyDescent="0.25">
      <c r="B5357" s="35" t="s">
        <v>6830</v>
      </c>
    </row>
    <row r="5358" spans="2:2" x14ac:dyDescent="0.25">
      <c r="B5358" s="35" t="s">
        <v>6831</v>
      </c>
    </row>
    <row r="5359" spans="2:2" x14ac:dyDescent="0.25">
      <c r="B5359" s="35" t="s">
        <v>6832</v>
      </c>
    </row>
    <row r="5360" spans="2:2" x14ac:dyDescent="0.25">
      <c r="B5360" s="35" t="s">
        <v>6833</v>
      </c>
    </row>
    <row r="5361" spans="2:2" x14ac:dyDescent="0.25">
      <c r="B5361" s="35" t="s">
        <v>6834</v>
      </c>
    </row>
    <row r="5362" spans="2:2" x14ac:dyDescent="0.25">
      <c r="B5362" s="35" t="s">
        <v>6835</v>
      </c>
    </row>
    <row r="5363" spans="2:2" x14ac:dyDescent="0.25">
      <c r="B5363" s="35" t="s">
        <v>6836</v>
      </c>
    </row>
    <row r="5364" spans="2:2" x14ac:dyDescent="0.25">
      <c r="B5364" s="35" t="s">
        <v>6837</v>
      </c>
    </row>
    <row r="5365" spans="2:2" x14ac:dyDescent="0.25">
      <c r="B5365" s="35" t="s">
        <v>6838</v>
      </c>
    </row>
    <row r="5366" spans="2:2" x14ac:dyDescent="0.25">
      <c r="B5366" s="35" t="s">
        <v>6839</v>
      </c>
    </row>
    <row r="5367" spans="2:2" x14ac:dyDescent="0.25">
      <c r="B5367" s="35" t="s">
        <v>6840</v>
      </c>
    </row>
    <row r="5368" spans="2:2" x14ac:dyDescent="0.25">
      <c r="B5368" s="35" t="s">
        <v>6841</v>
      </c>
    </row>
    <row r="5369" spans="2:2" x14ac:dyDescent="0.25">
      <c r="B5369" s="35" t="s">
        <v>6842</v>
      </c>
    </row>
    <row r="5370" spans="2:2" x14ac:dyDescent="0.25">
      <c r="B5370" s="35" t="s">
        <v>6843</v>
      </c>
    </row>
    <row r="5371" spans="2:2" x14ac:dyDescent="0.25">
      <c r="B5371" s="35" t="s">
        <v>6844</v>
      </c>
    </row>
    <row r="5372" spans="2:2" x14ac:dyDescent="0.25">
      <c r="B5372" s="35" t="s">
        <v>6845</v>
      </c>
    </row>
    <row r="5373" spans="2:2" x14ac:dyDescent="0.25">
      <c r="B5373" s="35" t="s">
        <v>6846</v>
      </c>
    </row>
    <row r="5374" spans="2:2" x14ac:dyDescent="0.25">
      <c r="B5374" s="35" t="s">
        <v>6847</v>
      </c>
    </row>
    <row r="5375" spans="2:2" x14ac:dyDescent="0.25">
      <c r="B5375" s="35" t="s">
        <v>6848</v>
      </c>
    </row>
    <row r="5376" spans="2:2" x14ac:dyDescent="0.25">
      <c r="B5376" s="35" t="s">
        <v>6849</v>
      </c>
    </row>
    <row r="5377" spans="2:2" x14ac:dyDescent="0.25">
      <c r="B5377" s="35" t="s">
        <v>6850</v>
      </c>
    </row>
    <row r="5378" spans="2:2" x14ac:dyDescent="0.25">
      <c r="B5378" s="35" t="s">
        <v>6851</v>
      </c>
    </row>
    <row r="5379" spans="2:2" x14ac:dyDescent="0.25">
      <c r="B5379" s="35" t="s">
        <v>6852</v>
      </c>
    </row>
    <row r="5380" spans="2:2" x14ac:dyDescent="0.25">
      <c r="B5380" s="35" t="s">
        <v>6853</v>
      </c>
    </row>
    <row r="5381" spans="2:2" x14ac:dyDescent="0.25">
      <c r="B5381" s="35" t="s">
        <v>6854</v>
      </c>
    </row>
    <row r="5382" spans="2:2" x14ac:dyDescent="0.25">
      <c r="B5382" s="35" t="s">
        <v>6855</v>
      </c>
    </row>
    <row r="5383" spans="2:2" x14ac:dyDescent="0.25">
      <c r="B5383" s="35" t="s">
        <v>6856</v>
      </c>
    </row>
    <row r="5384" spans="2:2" x14ac:dyDescent="0.25">
      <c r="B5384" s="35" t="s">
        <v>6857</v>
      </c>
    </row>
    <row r="5385" spans="2:2" x14ac:dyDescent="0.25">
      <c r="B5385" s="35" t="s">
        <v>6858</v>
      </c>
    </row>
    <row r="5386" spans="2:2" x14ac:dyDescent="0.25">
      <c r="B5386" s="35" t="s">
        <v>6859</v>
      </c>
    </row>
    <row r="5387" spans="2:2" x14ac:dyDescent="0.25">
      <c r="B5387" s="35" t="s">
        <v>6860</v>
      </c>
    </row>
    <row r="5388" spans="2:2" x14ac:dyDescent="0.25">
      <c r="B5388" s="35" t="s">
        <v>6861</v>
      </c>
    </row>
    <row r="5389" spans="2:2" x14ac:dyDescent="0.25">
      <c r="B5389" s="35" t="s">
        <v>6862</v>
      </c>
    </row>
    <row r="5390" spans="2:2" x14ac:dyDescent="0.25">
      <c r="B5390" s="35" t="s">
        <v>6863</v>
      </c>
    </row>
    <row r="5391" spans="2:2" x14ac:dyDescent="0.25">
      <c r="B5391" s="35" t="s">
        <v>6864</v>
      </c>
    </row>
    <row r="5392" spans="2:2" x14ac:dyDescent="0.25">
      <c r="B5392" s="35" t="s">
        <v>6865</v>
      </c>
    </row>
    <row r="5393" spans="2:2" x14ac:dyDescent="0.25">
      <c r="B5393" s="35" t="s">
        <v>6866</v>
      </c>
    </row>
    <row r="5394" spans="2:2" x14ac:dyDescent="0.25">
      <c r="B5394" s="35" t="s">
        <v>6867</v>
      </c>
    </row>
    <row r="5395" spans="2:2" x14ac:dyDescent="0.25">
      <c r="B5395" s="35" t="s">
        <v>6868</v>
      </c>
    </row>
    <row r="5396" spans="2:2" x14ac:dyDescent="0.25">
      <c r="B5396" s="35" t="s">
        <v>6869</v>
      </c>
    </row>
    <row r="5397" spans="2:2" x14ac:dyDescent="0.25">
      <c r="B5397" s="35" t="s">
        <v>6870</v>
      </c>
    </row>
    <row r="5398" spans="2:2" x14ac:dyDescent="0.25">
      <c r="B5398" s="35" t="s">
        <v>6871</v>
      </c>
    </row>
    <row r="5399" spans="2:2" x14ac:dyDescent="0.25">
      <c r="B5399" s="35" t="s">
        <v>6872</v>
      </c>
    </row>
    <row r="5400" spans="2:2" x14ac:dyDescent="0.25">
      <c r="B5400" s="35" t="s">
        <v>6873</v>
      </c>
    </row>
    <row r="5401" spans="2:2" x14ac:dyDescent="0.25">
      <c r="B5401" s="35" t="s">
        <v>6874</v>
      </c>
    </row>
    <row r="5402" spans="2:2" x14ac:dyDescent="0.25">
      <c r="B5402" s="35" t="s">
        <v>6875</v>
      </c>
    </row>
    <row r="5403" spans="2:2" x14ac:dyDescent="0.25">
      <c r="B5403" s="35" t="s">
        <v>6876</v>
      </c>
    </row>
    <row r="5404" spans="2:2" x14ac:dyDescent="0.25">
      <c r="B5404" s="35" t="s">
        <v>6877</v>
      </c>
    </row>
    <row r="5405" spans="2:2" x14ac:dyDescent="0.25">
      <c r="B5405" s="35" t="s">
        <v>6878</v>
      </c>
    </row>
    <row r="5406" spans="2:2" x14ac:dyDescent="0.25">
      <c r="B5406" s="35" t="s">
        <v>6879</v>
      </c>
    </row>
    <row r="5407" spans="2:2" x14ac:dyDescent="0.25">
      <c r="B5407" s="35" t="s">
        <v>6880</v>
      </c>
    </row>
    <row r="5408" spans="2:2" x14ac:dyDescent="0.25">
      <c r="B5408" s="35" t="s">
        <v>6881</v>
      </c>
    </row>
    <row r="5409" spans="2:2" x14ac:dyDescent="0.25">
      <c r="B5409" s="35" t="s">
        <v>6882</v>
      </c>
    </row>
    <row r="5410" spans="2:2" x14ac:dyDescent="0.25">
      <c r="B5410" s="35" t="s">
        <v>6883</v>
      </c>
    </row>
    <row r="5411" spans="2:2" x14ac:dyDescent="0.25">
      <c r="B5411" s="35" t="s">
        <v>6884</v>
      </c>
    </row>
    <row r="5412" spans="2:2" x14ac:dyDescent="0.25">
      <c r="B5412" s="35" t="s">
        <v>6885</v>
      </c>
    </row>
    <row r="5413" spans="2:2" x14ac:dyDescent="0.25">
      <c r="B5413" s="35" t="s">
        <v>6886</v>
      </c>
    </row>
    <row r="5414" spans="2:2" x14ac:dyDescent="0.25">
      <c r="B5414" s="35" t="s">
        <v>6887</v>
      </c>
    </row>
    <row r="5415" spans="2:2" x14ac:dyDescent="0.25">
      <c r="B5415" s="35" t="s">
        <v>6888</v>
      </c>
    </row>
    <row r="5416" spans="2:2" x14ac:dyDescent="0.25">
      <c r="B5416" s="35" t="s">
        <v>6889</v>
      </c>
    </row>
    <row r="5417" spans="2:2" x14ac:dyDescent="0.25">
      <c r="B5417" s="35" t="s">
        <v>6890</v>
      </c>
    </row>
    <row r="5418" spans="2:2" x14ac:dyDescent="0.25">
      <c r="B5418" s="35" t="s">
        <v>6891</v>
      </c>
    </row>
    <row r="5419" spans="2:2" x14ac:dyDescent="0.25">
      <c r="B5419" s="35" t="s">
        <v>6892</v>
      </c>
    </row>
    <row r="5420" spans="2:2" x14ac:dyDescent="0.25">
      <c r="B5420" s="35" t="s">
        <v>6893</v>
      </c>
    </row>
    <row r="5421" spans="2:2" x14ac:dyDescent="0.25">
      <c r="B5421" s="35" t="s">
        <v>6894</v>
      </c>
    </row>
    <row r="5422" spans="2:2" x14ac:dyDescent="0.25">
      <c r="B5422" s="35" t="s">
        <v>6895</v>
      </c>
    </row>
    <row r="5423" spans="2:2" x14ac:dyDescent="0.25">
      <c r="B5423" s="35" t="s">
        <v>6896</v>
      </c>
    </row>
    <row r="5424" spans="2:2" x14ac:dyDescent="0.25">
      <c r="B5424" s="35" t="s">
        <v>6897</v>
      </c>
    </row>
    <row r="5425" spans="2:2" x14ac:dyDescent="0.25">
      <c r="B5425" s="35" t="s">
        <v>6898</v>
      </c>
    </row>
    <row r="5426" spans="2:2" x14ac:dyDescent="0.25">
      <c r="B5426" s="35" t="s">
        <v>6899</v>
      </c>
    </row>
    <row r="5427" spans="2:2" x14ac:dyDescent="0.25">
      <c r="B5427" s="35" t="s">
        <v>6900</v>
      </c>
    </row>
    <row r="5428" spans="2:2" x14ac:dyDescent="0.25">
      <c r="B5428" s="35" t="s">
        <v>6901</v>
      </c>
    </row>
    <row r="5429" spans="2:2" x14ac:dyDescent="0.25">
      <c r="B5429" s="35" t="s">
        <v>6902</v>
      </c>
    </row>
    <row r="5430" spans="2:2" x14ac:dyDescent="0.25">
      <c r="B5430" s="35" t="s">
        <v>6903</v>
      </c>
    </row>
    <row r="5431" spans="2:2" x14ac:dyDescent="0.25">
      <c r="B5431" s="35" t="s">
        <v>6904</v>
      </c>
    </row>
    <row r="5432" spans="2:2" x14ac:dyDescent="0.25">
      <c r="B5432" s="35" t="s">
        <v>6905</v>
      </c>
    </row>
    <row r="5433" spans="2:2" x14ac:dyDescent="0.25">
      <c r="B5433" s="35" t="s">
        <v>6906</v>
      </c>
    </row>
    <row r="5434" spans="2:2" x14ac:dyDescent="0.25">
      <c r="B5434" s="35" t="s">
        <v>6907</v>
      </c>
    </row>
    <row r="5435" spans="2:2" x14ac:dyDescent="0.25">
      <c r="B5435" s="35" t="s">
        <v>6908</v>
      </c>
    </row>
    <row r="5436" spans="2:2" x14ac:dyDescent="0.25">
      <c r="B5436" s="35" t="s">
        <v>6909</v>
      </c>
    </row>
    <row r="5437" spans="2:2" x14ac:dyDescent="0.25">
      <c r="B5437" s="35" t="s">
        <v>6910</v>
      </c>
    </row>
    <row r="5438" spans="2:2" x14ac:dyDescent="0.25">
      <c r="B5438" s="35" t="s">
        <v>6911</v>
      </c>
    </row>
    <row r="5439" spans="2:2" x14ac:dyDescent="0.25">
      <c r="B5439" s="35" t="s">
        <v>6912</v>
      </c>
    </row>
    <row r="5440" spans="2:2" x14ac:dyDescent="0.25">
      <c r="B5440" s="35" t="s">
        <v>6913</v>
      </c>
    </row>
    <row r="5441" spans="2:2" x14ac:dyDescent="0.25">
      <c r="B5441" s="35" t="s">
        <v>6914</v>
      </c>
    </row>
    <row r="5442" spans="2:2" x14ac:dyDescent="0.25">
      <c r="B5442" s="35" t="s">
        <v>6915</v>
      </c>
    </row>
    <row r="5443" spans="2:2" x14ac:dyDescent="0.25">
      <c r="B5443" s="35" t="s">
        <v>6916</v>
      </c>
    </row>
    <row r="5444" spans="2:2" x14ac:dyDescent="0.25">
      <c r="B5444" s="35" t="s">
        <v>6917</v>
      </c>
    </row>
    <row r="5445" spans="2:2" x14ac:dyDescent="0.25">
      <c r="B5445" s="35" t="s">
        <v>6918</v>
      </c>
    </row>
    <row r="5446" spans="2:2" x14ac:dyDescent="0.25">
      <c r="B5446" s="35" t="s">
        <v>6919</v>
      </c>
    </row>
    <row r="5447" spans="2:2" x14ac:dyDescent="0.25">
      <c r="B5447" s="35" t="s">
        <v>6920</v>
      </c>
    </row>
    <row r="5448" spans="2:2" x14ac:dyDescent="0.25">
      <c r="B5448" s="35" t="s">
        <v>6921</v>
      </c>
    </row>
    <row r="5449" spans="2:2" x14ac:dyDescent="0.25">
      <c r="B5449" s="35" t="s">
        <v>6922</v>
      </c>
    </row>
    <row r="5450" spans="2:2" x14ac:dyDescent="0.25">
      <c r="B5450" s="35" t="s">
        <v>6923</v>
      </c>
    </row>
    <row r="5451" spans="2:2" x14ac:dyDescent="0.25">
      <c r="B5451" s="35" t="s">
        <v>6924</v>
      </c>
    </row>
    <row r="5452" spans="2:2" x14ac:dyDescent="0.25">
      <c r="B5452" s="35" t="s">
        <v>6925</v>
      </c>
    </row>
    <row r="5453" spans="2:2" x14ac:dyDescent="0.25">
      <c r="B5453" s="35" t="s">
        <v>6926</v>
      </c>
    </row>
    <row r="5454" spans="2:2" x14ac:dyDescent="0.25">
      <c r="B5454" s="35" t="s">
        <v>6927</v>
      </c>
    </row>
    <row r="5455" spans="2:2" x14ac:dyDescent="0.25">
      <c r="B5455" s="35" t="s">
        <v>6928</v>
      </c>
    </row>
    <row r="5456" spans="2:2" x14ac:dyDescent="0.25">
      <c r="B5456" s="35" t="s">
        <v>6929</v>
      </c>
    </row>
    <row r="5457" spans="2:2" x14ac:dyDescent="0.25">
      <c r="B5457" s="35" t="s">
        <v>6930</v>
      </c>
    </row>
    <row r="5458" spans="2:2" x14ac:dyDescent="0.25">
      <c r="B5458" s="35" t="s">
        <v>6931</v>
      </c>
    </row>
    <row r="5459" spans="2:2" x14ac:dyDescent="0.25">
      <c r="B5459" s="35" t="s">
        <v>6932</v>
      </c>
    </row>
    <row r="5460" spans="2:2" x14ac:dyDescent="0.25">
      <c r="B5460" s="35" t="s">
        <v>6933</v>
      </c>
    </row>
    <row r="5461" spans="2:2" x14ac:dyDescent="0.25">
      <c r="B5461" s="35" t="s">
        <v>6934</v>
      </c>
    </row>
    <row r="5462" spans="2:2" x14ac:dyDescent="0.25">
      <c r="B5462" s="35" t="s">
        <v>6935</v>
      </c>
    </row>
    <row r="5463" spans="2:2" x14ac:dyDescent="0.25">
      <c r="B5463" s="35" t="s">
        <v>6936</v>
      </c>
    </row>
    <row r="5464" spans="2:2" x14ac:dyDescent="0.25">
      <c r="B5464" s="35" t="s">
        <v>6937</v>
      </c>
    </row>
    <row r="5465" spans="2:2" x14ac:dyDescent="0.25">
      <c r="B5465" s="35" t="s">
        <v>6938</v>
      </c>
    </row>
    <row r="5466" spans="2:2" x14ac:dyDescent="0.25">
      <c r="B5466" s="35" t="s">
        <v>6939</v>
      </c>
    </row>
    <row r="5467" spans="2:2" x14ac:dyDescent="0.25">
      <c r="B5467" s="35" t="s">
        <v>6940</v>
      </c>
    </row>
    <row r="5468" spans="2:2" x14ac:dyDescent="0.25">
      <c r="B5468" s="35" t="s">
        <v>6941</v>
      </c>
    </row>
    <row r="5469" spans="2:2" x14ac:dyDescent="0.25">
      <c r="B5469" s="35" t="s">
        <v>6942</v>
      </c>
    </row>
    <row r="5470" spans="2:2" x14ac:dyDescent="0.25">
      <c r="B5470" s="35" t="s">
        <v>6943</v>
      </c>
    </row>
    <row r="5471" spans="2:2" x14ac:dyDescent="0.25">
      <c r="B5471" s="35" t="s">
        <v>6944</v>
      </c>
    </row>
    <row r="5472" spans="2:2" x14ac:dyDescent="0.25">
      <c r="B5472" s="35" t="s">
        <v>6945</v>
      </c>
    </row>
    <row r="5473" spans="2:2" x14ac:dyDescent="0.25">
      <c r="B5473" s="35" t="s">
        <v>6946</v>
      </c>
    </row>
    <row r="5474" spans="2:2" x14ac:dyDescent="0.25">
      <c r="B5474" s="35" t="s">
        <v>6947</v>
      </c>
    </row>
    <row r="5475" spans="2:2" x14ac:dyDescent="0.25">
      <c r="B5475" s="35" t="s">
        <v>6948</v>
      </c>
    </row>
    <row r="5476" spans="2:2" x14ac:dyDescent="0.25">
      <c r="B5476" s="35" t="s">
        <v>6949</v>
      </c>
    </row>
    <row r="5477" spans="2:2" x14ac:dyDescent="0.25">
      <c r="B5477" s="35" t="s">
        <v>6950</v>
      </c>
    </row>
    <row r="5478" spans="2:2" x14ac:dyDescent="0.25">
      <c r="B5478" s="35" t="s">
        <v>6951</v>
      </c>
    </row>
    <row r="5479" spans="2:2" x14ac:dyDescent="0.25">
      <c r="B5479" s="35" t="s">
        <v>6952</v>
      </c>
    </row>
    <row r="5480" spans="2:2" x14ac:dyDescent="0.25">
      <c r="B5480" s="35" t="s">
        <v>6953</v>
      </c>
    </row>
    <row r="5481" spans="2:2" x14ac:dyDescent="0.25">
      <c r="B5481" s="35" t="s">
        <v>6954</v>
      </c>
    </row>
    <row r="5482" spans="2:2" x14ac:dyDescent="0.25">
      <c r="B5482" s="35" t="s">
        <v>6955</v>
      </c>
    </row>
    <row r="5483" spans="2:2" x14ac:dyDescent="0.25">
      <c r="B5483" s="35" t="s">
        <v>6956</v>
      </c>
    </row>
    <row r="5484" spans="2:2" x14ac:dyDescent="0.25">
      <c r="B5484" s="35" t="s">
        <v>6957</v>
      </c>
    </row>
    <row r="5485" spans="2:2" x14ac:dyDescent="0.25">
      <c r="B5485" s="35" t="s">
        <v>6958</v>
      </c>
    </row>
    <row r="5486" spans="2:2" x14ac:dyDescent="0.25">
      <c r="B5486" s="35" t="s">
        <v>6959</v>
      </c>
    </row>
    <row r="5487" spans="2:2" x14ac:dyDescent="0.25">
      <c r="B5487" s="35" t="s">
        <v>6960</v>
      </c>
    </row>
    <row r="5488" spans="2:2" x14ac:dyDescent="0.25">
      <c r="B5488" s="35" t="s">
        <v>6961</v>
      </c>
    </row>
    <row r="5489" spans="2:2" x14ac:dyDescent="0.25">
      <c r="B5489" s="35" t="s">
        <v>6962</v>
      </c>
    </row>
    <row r="5490" spans="2:2" x14ac:dyDescent="0.25">
      <c r="B5490" s="35" t="s">
        <v>6963</v>
      </c>
    </row>
    <row r="5491" spans="2:2" x14ac:dyDescent="0.25">
      <c r="B5491" s="35" t="s">
        <v>6964</v>
      </c>
    </row>
    <row r="5492" spans="2:2" x14ac:dyDescent="0.25">
      <c r="B5492" s="35" t="s">
        <v>6965</v>
      </c>
    </row>
    <row r="5493" spans="2:2" x14ac:dyDescent="0.25">
      <c r="B5493" s="35" t="s">
        <v>6966</v>
      </c>
    </row>
    <row r="5494" spans="2:2" x14ac:dyDescent="0.25">
      <c r="B5494" s="35" t="s">
        <v>6967</v>
      </c>
    </row>
    <row r="5495" spans="2:2" x14ac:dyDescent="0.25">
      <c r="B5495" s="35" t="s">
        <v>6968</v>
      </c>
    </row>
    <row r="5496" spans="2:2" x14ac:dyDescent="0.25">
      <c r="B5496" s="35" t="s">
        <v>6969</v>
      </c>
    </row>
    <row r="5497" spans="2:2" x14ac:dyDescent="0.25">
      <c r="B5497" s="35" t="s">
        <v>6970</v>
      </c>
    </row>
    <row r="5498" spans="2:2" x14ac:dyDescent="0.25">
      <c r="B5498" s="35" t="s">
        <v>6971</v>
      </c>
    </row>
    <row r="5499" spans="2:2" x14ac:dyDescent="0.25">
      <c r="B5499" s="35" t="s">
        <v>6972</v>
      </c>
    </row>
    <row r="5500" spans="2:2" x14ac:dyDescent="0.25">
      <c r="B5500" s="35" t="s">
        <v>6973</v>
      </c>
    </row>
    <row r="5501" spans="2:2" x14ac:dyDescent="0.25">
      <c r="B5501" s="35" t="s">
        <v>6974</v>
      </c>
    </row>
    <row r="5502" spans="2:2" x14ac:dyDescent="0.25">
      <c r="B5502" s="35" t="s">
        <v>6975</v>
      </c>
    </row>
    <row r="5503" spans="2:2" x14ac:dyDescent="0.25">
      <c r="B5503" s="35" t="s">
        <v>6976</v>
      </c>
    </row>
    <row r="5504" spans="2:2" x14ac:dyDescent="0.25">
      <c r="B5504" s="35" t="s">
        <v>6977</v>
      </c>
    </row>
    <row r="5505" spans="2:2" x14ac:dyDescent="0.25">
      <c r="B5505" s="35" t="s">
        <v>6978</v>
      </c>
    </row>
    <row r="5506" spans="2:2" x14ac:dyDescent="0.25">
      <c r="B5506" s="35" t="s">
        <v>6979</v>
      </c>
    </row>
    <row r="5507" spans="2:2" x14ac:dyDescent="0.25">
      <c r="B5507" s="35" t="s">
        <v>6980</v>
      </c>
    </row>
    <row r="5508" spans="2:2" x14ac:dyDescent="0.25">
      <c r="B5508" s="35" t="s">
        <v>6981</v>
      </c>
    </row>
    <row r="5509" spans="2:2" x14ac:dyDescent="0.25">
      <c r="B5509" s="35" t="s">
        <v>6982</v>
      </c>
    </row>
    <row r="5510" spans="2:2" x14ac:dyDescent="0.25">
      <c r="B5510" s="35" t="s">
        <v>6983</v>
      </c>
    </row>
    <row r="5511" spans="2:2" x14ac:dyDescent="0.25">
      <c r="B5511" s="35" t="s">
        <v>6984</v>
      </c>
    </row>
    <row r="5512" spans="2:2" x14ac:dyDescent="0.25">
      <c r="B5512" s="35" t="s">
        <v>6985</v>
      </c>
    </row>
    <row r="5513" spans="2:2" x14ac:dyDescent="0.25">
      <c r="B5513" s="35" t="s">
        <v>6986</v>
      </c>
    </row>
    <row r="5514" spans="2:2" x14ac:dyDescent="0.25">
      <c r="B5514" s="35" t="s">
        <v>6987</v>
      </c>
    </row>
    <row r="5515" spans="2:2" x14ac:dyDescent="0.25">
      <c r="B5515" s="35" t="s">
        <v>6988</v>
      </c>
    </row>
    <row r="5516" spans="2:2" x14ac:dyDescent="0.25">
      <c r="B5516" s="35" t="s">
        <v>6989</v>
      </c>
    </row>
    <row r="5517" spans="2:2" x14ac:dyDescent="0.25">
      <c r="B5517" s="35" t="s">
        <v>6990</v>
      </c>
    </row>
    <row r="5518" spans="2:2" x14ac:dyDescent="0.25">
      <c r="B5518" s="35" t="s">
        <v>6991</v>
      </c>
    </row>
    <row r="5519" spans="2:2" x14ac:dyDescent="0.25">
      <c r="B5519" s="35" t="s">
        <v>6992</v>
      </c>
    </row>
    <row r="5520" spans="2:2" x14ac:dyDescent="0.25">
      <c r="B5520" s="35" t="s">
        <v>6993</v>
      </c>
    </row>
    <row r="5521" spans="2:2" x14ac:dyDescent="0.25">
      <c r="B5521" s="35" t="s">
        <v>6994</v>
      </c>
    </row>
    <row r="5522" spans="2:2" x14ac:dyDescent="0.25">
      <c r="B5522" s="35" t="s">
        <v>6995</v>
      </c>
    </row>
    <row r="5523" spans="2:2" x14ac:dyDescent="0.25">
      <c r="B5523" s="35" t="s">
        <v>6996</v>
      </c>
    </row>
    <row r="5524" spans="2:2" x14ac:dyDescent="0.25">
      <c r="B5524" s="35" t="s">
        <v>6997</v>
      </c>
    </row>
    <row r="5525" spans="2:2" x14ac:dyDescent="0.25">
      <c r="B5525" s="35" t="s">
        <v>6998</v>
      </c>
    </row>
    <row r="5526" spans="2:2" x14ac:dyDescent="0.25">
      <c r="B5526" s="35" t="s">
        <v>6999</v>
      </c>
    </row>
    <row r="5527" spans="2:2" x14ac:dyDescent="0.25">
      <c r="B5527" s="35" t="s">
        <v>7000</v>
      </c>
    </row>
    <row r="5528" spans="2:2" x14ac:dyDescent="0.25">
      <c r="B5528" s="35" t="s">
        <v>7001</v>
      </c>
    </row>
    <row r="5529" spans="2:2" x14ac:dyDescent="0.25">
      <c r="B5529" s="35" t="s">
        <v>7002</v>
      </c>
    </row>
    <row r="5530" spans="2:2" x14ac:dyDescent="0.25">
      <c r="B5530" s="35" t="s">
        <v>7003</v>
      </c>
    </row>
    <row r="5531" spans="2:2" x14ac:dyDescent="0.25">
      <c r="B5531" s="35" t="s">
        <v>7004</v>
      </c>
    </row>
    <row r="5532" spans="2:2" x14ac:dyDescent="0.25">
      <c r="B5532" s="35" t="s">
        <v>7005</v>
      </c>
    </row>
    <row r="5533" spans="2:2" x14ac:dyDescent="0.25">
      <c r="B5533" s="35" t="s">
        <v>7006</v>
      </c>
    </row>
    <row r="5534" spans="2:2" x14ac:dyDescent="0.25">
      <c r="B5534" s="35" t="s">
        <v>7007</v>
      </c>
    </row>
    <row r="5535" spans="2:2" x14ac:dyDescent="0.25">
      <c r="B5535" s="35" t="s">
        <v>7008</v>
      </c>
    </row>
    <row r="5536" spans="2:2" x14ac:dyDescent="0.25">
      <c r="B5536" s="35" t="s">
        <v>7009</v>
      </c>
    </row>
    <row r="5537" spans="2:2" x14ac:dyDescent="0.25">
      <c r="B5537" s="35" t="s">
        <v>7010</v>
      </c>
    </row>
    <row r="5538" spans="2:2" x14ac:dyDescent="0.25">
      <c r="B5538" s="35" t="s">
        <v>7011</v>
      </c>
    </row>
    <row r="5539" spans="2:2" x14ac:dyDescent="0.25">
      <c r="B5539" s="35" t="s">
        <v>7012</v>
      </c>
    </row>
    <row r="5540" spans="2:2" x14ac:dyDescent="0.25">
      <c r="B5540" s="35" t="s">
        <v>7013</v>
      </c>
    </row>
    <row r="5541" spans="2:2" x14ac:dyDescent="0.25">
      <c r="B5541" s="35" t="s">
        <v>7014</v>
      </c>
    </row>
    <row r="5542" spans="2:2" x14ac:dyDescent="0.25">
      <c r="B5542" s="35" t="s">
        <v>7015</v>
      </c>
    </row>
    <row r="5543" spans="2:2" x14ac:dyDescent="0.25">
      <c r="B5543" s="35" t="s">
        <v>7016</v>
      </c>
    </row>
    <row r="5544" spans="2:2" x14ac:dyDescent="0.25">
      <c r="B5544" s="35" t="s">
        <v>7017</v>
      </c>
    </row>
    <row r="5545" spans="2:2" x14ac:dyDescent="0.25">
      <c r="B5545" s="35" t="s">
        <v>7018</v>
      </c>
    </row>
    <row r="5546" spans="2:2" x14ac:dyDescent="0.25">
      <c r="B5546" s="35" t="s">
        <v>7019</v>
      </c>
    </row>
    <row r="5547" spans="2:2" x14ac:dyDescent="0.25">
      <c r="B5547" s="35" t="s">
        <v>7020</v>
      </c>
    </row>
    <row r="5548" spans="2:2" x14ac:dyDescent="0.25">
      <c r="B5548" s="35" t="s">
        <v>7021</v>
      </c>
    </row>
    <row r="5549" spans="2:2" x14ac:dyDescent="0.25">
      <c r="B5549" s="35" t="s">
        <v>7022</v>
      </c>
    </row>
    <row r="5550" spans="2:2" x14ac:dyDescent="0.25">
      <c r="B5550" s="35" t="s">
        <v>7023</v>
      </c>
    </row>
    <row r="5551" spans="2:2" x14ac:dyDescent="0.25">
      <c r="B5551" s="35" t="s">
        <v>7024</v>
      </c>
    </row>
    <row r="5552" spans="2:2" x14ac:dyDescent="0.25">
      <c r="B5552" s="35" t="s">
        <v>7025</v>
      </c>
    </row>
    <row r="5553" spans="2:2" x14ac:dyDescent="0.25">
      <c r="B5553" s="35" t="s">
        <v>7026</v>
      </c>
    </row>
    <row r="5554" spans="2:2" x14ac:dyDescent="0.25">
      <c r="B5554" s="35" t="s">
        <v>7027</v>
      </c>
    </row>
    <row r="5555" spans="2:2" x14ac:dyDescent="0.25">
      <c r="B5555" s="35" t="s">
        <v>7028</v>
      </c>
    </row>
    <row r="5556" spans="2:2" x14ac:dyDescent="0.25">
      <c r="B5556" s="35" t="s">
        <v>7029</v>
      </c>
    </row>
    <row r="5557" spans="2:2" x14ac:dyDescent="0.25">
      <c r="B5557" s="35" t="s">
        <v>7030</v>
      </c>
    </row>
    <row r="5558" spans="2:2" x14ac:dyDescent="0.25">
      <c r="B5558" s="35" t="s">
        <v>7031</v>
      </c>
    </row>
    <row r="5559" spans="2:2" x14ac:dyDescent="0.25">
      <c r="B5559" s="35" t="s">
        <v>7032</v>
      </c>
    </row>
    <row r="5560" spans="2:2" x14ac:dyDescent="0.25">
      <c r="B5560" s="35" t="s">
        <v>7033</v>
      </c>
    </row>
    <row r="5561" spans="2:2" x14ac:dyDescent="0.25">
      <c r="B5561" s="35" t="s">
        <v>7034</v>
      </c>
    </row>
    <row r="5562" spans="2:2" x14ac:dyDescent="0.25">
      <c r="B5562" s="35" t="s">
        <v>7035</v>
      </c>
    </row>
    <row r="5563" spans="2:2" x14ac:dyDescent="0.25">
      <c r="B5563" s="35" t="s">
        <v>7036</v>
      </c>
    </row>
    <row r="5564" spans="2:2" x14ac:dyDescent="0.25">
      <c r="B5564" s="35" t="s">
        <v>7037</v>
      </c>
    </row>
    <row r="5565" spans="2:2" x14ac:dyDescent="0.25">
      <c r="B5565" s="35" t="s">
        <v>7038</v>
      </c>
    </row>
    <row r="5566" spans="2:2" x14ac:dyDescent="0.25">
      <c r="B5566" s="35" t="s">
        <v>7039</v>
      </c>
    </row>
    <row r="5567" spans="2:2" x14ac:dyDescent="0.25">
      <c r="B5567" s="35" t="s">
        <v>7040</v>
      </c>
    </row>
    <row r="5568" spans="2:2" x14ac:dyDescent="0.25">
      <c r="B5568" s="35" t="s">
        <v>7041</v>
      </c>
    </row>
    <row r="5569" spans="2:2" x14ac:dyDescent="0.25">
      <c r="B5569" s="35" t="s">
        <v>7042</v>
      </c>
    </row>
    <row r="5570" spans="2:2" x14ac:dyDescent="0.25">
      <c r="B5570" s="35" t="s">
        <v>7043</v>
      </c>
    </row>
    <row r="5571" spans="2:2" x14ac:dyDescent="0.25">
      <c r="B5571" s="35" t="s">
        <v>7044</v>
      </c>
    </row>
    <row r="5572" spans="2:2" x14ac:dyDescent="0.25">
      <c r="B5572" s="35" t="s">
        <v>7045</v>
      </c>
    </row>
    <row r="5573" spans="2:2" x14ac:dyDescent="0.25">
      <c r="B5573" s="35" t="s">
        <v>7046</v>
      </c>
    </row>
    <row r="5574" spans="2:2" x14ac:dyDescent="0.25">
      <c r="B5574" s="35" t="s">
        <v>7047</v>
      </c>
    </row>
    <row r="5575" spans="2:2" x14ac:dyDescent="0.25">
      <c r="B5575" s="35" t="s">
        <v>7048</v>
      </c>
    </row>
    <row r="5576" spans="2:2" x14ac:dyDescent="0.25">
      <c r="B5576" s="35" t="s">
        <v>7049</v>
      </c>
    </row>
    <row r="5577" spans="2:2" x14ac:dyDescent="0.25">
      <c r="B5577" s="35" t="s">
        <v>7050</v>
      </c>
    </row>
    <row r="5578" spans="2:2" x14ac:dyDescent="0.25">
      <c r="B5578" s="35" t="s">
        <v>7051</v>
      </c>
    </row>
    <row r="5579" spans="2:2" x14ac:dyDescent="0.25">
      <c r="B5579" s="35" t="s">
        <v>7052</v>
      </c>
    </row>
    <row r="5580" spans="2:2" x14ac:dyDescent="0.25">
      <c r="B5580" s="35" t="s">
        <v>7053</v>
      </c>
    </row>
    <row r="5581" spans="2:2" x14ac:dyDescent="0.25">
      <c r="B5581" s="35" t="s">
        <v>7054</v>
      </c>
    </row>
    <row r="5582" spans="2:2" x14ac:dyDescent="0.25">
      <c r="B5582" s="35" t="s">
        <v>7055</v>
      </c>
    </row>
    <row r="5583" spans="2:2" x14ac:dyDescent="0.25">
      <c r="B5583" s="35" t="s">
        <v>7056</v>
      </c>
    </row>
    <row r="5584" spans="2:2" x14ac:dyDescent="0.25">
      <c r="B5584" s="35" t="s">
        <v>7057</v>
      </c>
    </row>
    <row r="5585" spans="2:2" x14ac:dyDescent="0.25">
      <c r="B5585" s="35" t="s">
        <v>7058</v>
      </c>
    </row>
    <row r="5586" spans="2:2" x14ac:dyDescent="0.25">
      <c r="B5586" s="35" t="s">
        <v>7059</v>
      </c>
    </row>
    <row r="5587" spans="2:2" x14ac:dyDescent="0.25">
      <c r="B5587" s="35" t="s">
        <v>7060</v>
      </c>
    </row>
    <row r="5588" spans="2:2" x14ac:dyDescent="0.25">
      <c r="B5588" s="35" t="s">
        <v>7061</v>
      </c>
    </row>
    <row r="5589" spans="2:2" x14ac:dyDescent="0.25">
      <c r="B5589" s="35" t="s">
        <v>7062</v>
      </c>
    </row>
    <row r="5590" spans="2:2" x14ac:dyDescent="0.25">
      <c r="B5590" s="35" t="s">
        <v>7063</v>
      </c>
    </row>
    <row r="5591" spans="2:2" x14ac:dyDescent="0.25">
      <c r="B5591" s="35" t="s">
        <v>7064</v>
      </c>
    </row>
    <row r="5592" spans="2:2" x14ac:dyDescent="0.25">
      <c r="B5592" s="35" t="s">
        <v>7065</v>
      </c>
    </row>
    <row r="5593" spans="2:2" x14ac:dyDescent="0.25">
      <c r="B5593" s="35" t="s">
        <v>7066</v>
      </c>
    </row>
    <row r="5594" spans="2:2" x14ac:dyDescent="0.25">
      <c r="B5594" s="35" t="s">
        <v>7067</v>
      </c>
    </row>
    <row r="5595" spans="2:2" x14ac:dyDescent="0.25">
      <c r="B5595" s="35" t="s">
        <v>7068</v>
      </c>
    </row>
    <row r="5596" spans="2:2" x14ac:dyDescent="0.25">
      <c r="B5596" s="35" t="s">
        <v>7069</v>
      </c>
    </row>
    <row r="5597" spans="2:2" x14ac:dyDescent="0.25">
      <c r="B5597" s="35" t="s">
        <v>7070</v>
      </c>
    </row>
    <row r="5598" spans="2:2" x14ac:dyDescent="0.25">
      <c r="B5598" s="35" t="s">
        <v>7071</v>
      </c>
    </row>
    <row r="5599" spans="2:2" x14ac:dyDescent="0.25">
      <c r="B5599" s="35" t="s">
        <v>7072</v>
      </c>
    </row>
    <row r="5600" spans="2:2" x14ac:dyDescent="0.25">
      <c r="B5600" s="35" t="s">
        <v>7073</v>
      </c>
    </row>
    <row r="5601" spans="2:2" x14ac:dyDescent="0.25">
      <c r="B5601" s="35" t="s">
        <v>7074</v>
      </c>
    </row>
    <row r="5602" spans="2:2" x14ac:dyDescent="0.25">
      <c r="B5602" s="35" t="s">
        <v>7075</v>
      </c>
    </row>
    <row r="5603" spans="2:2" x14ac:dyDescent="0.25">
      <c r="B5603" s="35" t="s">
        <v>7076</v>
      </c>
    </row>
    <row r="5604" spans="2:2" x14ac:dyDescent="0.25">
      <c r="B5604" s="35" t="s">
        <v>7077</v>
      </c>
    </row>
    <row r="5605" spans="2:2" x14ac:dyDescent="0.25">
      <c r="B5605" s="35" t="s">
        <v>7078</v>
      </c>
    </row>
    <row r="5606" spans="2:2" x14ac:dyDescent="0.25">
      <c r="B5606" s="35" t="s">
        <v>7079</v>
      </c>
    </row>
    <row r="5607" spans="2:2" x14ac:dyDescent="0.25">
      <c r="B5607" s="35" t="s">
        <v>7080</v>
      </c>
    </row>
    <row r="5608" spans="2:2" x14ac:dyDescent="0.25">
      <c r="B5608" s="35" t="s">
        <v>7081</v>
      </c>
    </row>
    <row r="5609" spans="2:2" x14ac:dyDescent="0.25">
      <c r="B5609" s="35" t="s">
        <v>7082</v>
      </c>
    </row>
    <row r="5610" spans="2:2" x14ac:dyDescent="0.25">
      <c r="B5610" s="35" t="s">
        <v>7083</v>
      </c>
    </row>
    <row r="5611" spans="2:2" x14ac:dyDescent="0.25">
      <c r="B5611" s="35" t="s">
        <v>7084</v>
      </c>
    </row>
    <row r="5612" spans="2:2" x14ac:dyDescent="0.25">
      <c r="B5612" s="35" t="s">
        <v>7085</v>
      </c>
    </row>
    <row r="5613" spans="2:2" x14ac:dyDescent="0.25">
      <c r="B5613" s="35" t="s">
        <v>7086</v>
      </c>
    </row>
    <row r="5614" spans="2:2" x14ac:dyDescent="0.25">
      <c r="B5614" s="35" t="s">
        <v>7087</v>
      </c>
    </row>
    <row r="5615" spans="2:2" x14ac:dyDescent="0.25">
      <c r="B5615" s="35" t="s">
        <v>7088</v>
      </c>
    </row>
    <row r="5616" spans="2:2" x14ac:dyDescent="0.25">
      <c r="B5616" s="35" t="s">
        <v>7089</v>
      </c>
    </row>
    <row r="5617" spans="2:2" x14ac:dyDescent="0.25">
      <c r="B5617" s="35" t="s">
        <v>7090</v>
      </c>
    </row>
    <row r="5618" spans="2:2" x14ac:dyDescent="0.25">
      <c r="B5618" s="35" t="s">
        <v>7091</v>
      </c>
    </row>
    <row r="5619" spans="2:2" x14ac:dyDescent="0.25">
      <c r="B5619" s="35" t="s">
        <v>7092</v>
      </c>
    </row>
    <row r="5620" spans="2:2" x14ac:dyDescent="0.25">
      <c r="B5620" s="35" t="s">
        <v>7093</v>
      </c>
    </row>
    <row r="5621" spans="2:2" x14ac:dyDescent="0.25">
      <c r="B5621" s="35" t="s">
        <v>7094</v>
      </c>
    </row>
    <row r="5622" spans="2:2" x14ac:dyDescent="0.25">
      <c r="B5622" s="35" t="s">
        <v>7095</v>
      </c>
    </row>
    <row r="5623" spans="2:2" x14ac:dyDescent="0.25">
      <c r="B5623" s="35" t="s">
        <v>7096</v>
      </c>
    </row>
    <row r="5624" spans="2:2" x14ac:dyDescent="0.25">
      <c r="B5624" s="35" t="s">
        <v>7097</v>
      </c>
    </row>
    <row r="5625" spans="2:2" x14ac:dyDescent="0.25">
      <c r="B5625" s="35" t="s">
        <v>7098</v>
      </c>
    </row>
    <row r="5626" spans="2:2" x14ac:dyDescent="0.25">
      <c r="B5626" s="35" t="s">
        <v>7099</v>
      </c>
    </row>
    <row r="5627" spans="2:2" x14ac:dyDescent="0.25">
      <c r="B5627" s="35" t="s">
        <v>7100</v>
      </c>
    </row>
    <row r="5628" spans="2:2" x14ac:dyDescent="0.25">
      <c r="B5628" s="35" t="s">
        <v>7101</v>
      </c>
    </row>
    <row r="5629" spans="2:2" x14ac:dyDescent="0.25">
      <c r="B5629" s="35" t="s">
        <v>7102</v>
      </c>
    </row>
    <row r="5630" spans="2:2" x14ac:dyDescent="0.25">
      <c r="B5630" s="35" t="s">
        <v>7103</v>
      </c>
    </row>
    <row r="5631" spans="2:2" x14ac:dyDescent="0.25">
      <c r="B5631" s="35" t="s">
        <v>7104</v>
      </c>
    </row>
    <row r="5632" spans="2:2" x14ac:dyDescent="0.25">
      <c r="B5632" s="35" t="s">
        <v>7105</v>
      </c>
    </row>
    <row r="5633" spans="2:2" x14ac:dyDescent="0.25">
      <c r="B5633" s="35" t="s">
        <v>7106</v>
      </c>
    </row>
    <row r="5634" spans="2:2" x14ac:dyDescent="0.25">
      <c r="B5634" s="35" t="s">
        <v>7107</v>
      </c>
    </row>
    <row r="5635" spans="2:2" x14ac:dyDescent="0.25">
      <c r="B5635" s="35" t="s">
        <v>7108</v>
      </c>
    </row>
    <row r="5636" spans="2:2" x14ac:dyDescent="0.25">
      <c r="B5636" s="35" t="s">
        <v>7109</v>
      </c>
    </row>
    <row r="5637" spans="2:2" x14ac:dyDescent="0.25">
      <c r="B5637" s="35" t="s">
        <v>7110</v>
      </c>
    </row>
    <row r="5638" spans="2:2" x14ac:dyDescent="0.25">
      <c r="B5638" s="35" t="s">
        <v>7111</v>
      </c>
    </row>
    <row r="5639" spans="2:2" x14ac:dyDescent="0.25">
      <c r="B5639" s="35" t="s">
        <v>7112</v>
      </c>
    </row>
    <row r="5640" spans="2:2" x14ac:dyDescent="0.25">
      <c r="B5640" s="35" t="s">
        <v>7113</v>
      </c>
    </row>
    <row r="5641" spans="2:2" x14ac:dyDescent="0.25">
      <c r="B5641" s="35" t="s">
        <v>7114</v>
      </c>
    </row>
    <row r="5642" spans="2:2" x14ac:dyDescent="0.25">
      <c r="B5642" s="35" t="s">
        <v>7115</v>
      </c>
    </row>
    <row r="5643" spans="2:2" x14ac:dyDescent="0.25">
      <c r="B5643" s="35" t="s">
        <v>7116</v>
      </c>
    </row>
    <row r="5644" spans="2:2" x14ac:dyDescent="0.25">
      <c r="B5644" s="35" t="s">
        <v>7117</v>
      </c>
    </row>
    <row r="5645" spans="2:2" x14ac:dyDescent="0.25">
      <c r="B5645" s="35" t="s">
        <v>7118</v>
      </c>
    </row>
    <row r="5646" spans="2:2" x14ac:dyDescent="0.25">
      <c r="B5646" s="35" t="s">
        <v>7119</v>
      </c>
    </row>
    <row r="5647" spans="2:2" x14ac:dyDescent="0.25">
      <c r="B5647" s="35" t="s">
        <v>7120</v>
      </c>
    </row>
    <row r="5648" spans="2:2" x14ac:dyDescent="0.25">
      <c r="B5648" s="35" t="s">
        <v>7121</v>
      </c>
    </row>
    <row r="5649" spans="2:2" x14ac:dyDescent="0.25">
      <c r="B5649" s="35" t="s">
        <v>7122</v>
      </c>
    </row>
    <row r="5650" spans="2:2" x14ac:dyDescent="0.25">
      <c r="B5650" s="35" t="s">
        <v>7123</v>
      </c>
    </row>
    <row r="5651" spans="2:2" x14ac:dyDescent="0.25">
      <c r="B5651" s="35" t="s">
        <v>7124</v>
      </c>
    </row>
    <row r="5652" spans="2:2" x14ac:dyDescent="0.25">
      <c r="B5652" s="35" t="s">
        <v>7125</v>
      </c>
    </row>
    <row r="5653" spans="2:2" x14ac:dyDescent="0.25">
      <c r="B5653" s="35" t="s">
        <v>7126</v>
      </c>
    </row>
    <row r="5654" spans="2:2" x14ac:dyDescent="0.25">
      <c r="B5654" s="35" t="s">
        <v>7127</v>
      </c>
    </row>
    <row r="5655" spans="2:2" x14ac:dyDescent="0.25">
      <c r="B5655" s="35" t="s">
        <v>7128</v>
      </c>
    </row>
    <row r="5656" spans="2:2" x14ac:dyDescent="0.25">
      <c r="B5656" s="35" t="s">
        <v>7129</v>
      </c>
    </row>
    <row r="5657" spans="2:2" x14ac:dyDescent="0.25">
      <c r="B5657" s="35" t="s">
        <v>7130</v>
      </c>
    </row>
    <row r="5658" spans="2:2" x14ac:dyDescent="0.25">
      <c r="B5658" s="35" t="s">
        <v>7131</v>
      </c>
    </row>
    <row r="5659" spans="2:2" x14ac:dyDescent="0.25">
      <c r="B5659" s="35" t="s">
        <v>7132</v>
      </c>
    </row>
    <row r="5660" spans="2:2" x14ac:dyDescent="0.25">
      <c r="B5660" s="35" t="s">
        <v>7133</v>
      </c>
    </row>
    <row r="5661" spans="2:2" x14ac:dyDescent="0.25">
      <c r="B5661" s="35" t="s">
        <v>7134</v>
      </c>
    </row>
    <row r="5662" spans="2:2" x14ac:dyDescent="0.25">
      <c r="B5662" s="35" t="s">
        <v>7135</v>
      </c>
    </row>
    <row r="5663" spans="2:2" x14ac:dyDescent="0.25">
      <c r="B5663" s="35" t="s">
        <v>7136</v>
      </c>
    </row>
    <row r="5664" spans="2:2" x14ac:dyDescent="0.25">
      <c r="B5664" s="35" t="s">
        <v>7137</v>
      </c>
    </row>
    <row r="5665" spans="2:2" x14ac:dyDescent="0.25">
      <c r="B5665" s="35" t="s">
        <v>7138</v>
      </c>
    </row>
    <row r="5666" spans="2:2" x14ac:dyDescent="0.25">
      <c r="B5666" s="35" t="s">
        <v>7139</v>
      </c>
    </row>
    <row r="5667" spans="2:2" x14ac:dyDescent="0.25">
      <c r="B5667" s="35" t="s">
        <v>7140</v>
      </c>
    </row>
    <row r="5668" spans="2:2" x14ac:dyDescent="0.25">
      <c r="B5668" s="35" t="s">
        <v>7141</v>
      </c>
    </row>
    <row r="5669" spans="2:2" x14ac:dyDescent="0.25">
      <c r="B5669" s="35" t="s">
        <v>7142</v>
      </c>
    </row>
    <row r="5670" spans="2:2" x14ac:dyDescent="0.25">
      <c r="B5670" s="35" t="s">
        <v>7143</v>
      </c>
    </row>
    <row r="5671" spans="2:2" x14ac:dyDescent="0.25">
      <c r="B5671" s="35" t="s">
        <v>7144</v>
      </c>
    </row>
    <row r="5672" spans="2:2" x14ac:dyDescent="0.25">
      <c r="B5672" s="35" t="s">
        <v>7145</v>
      </c>
    </row>
    <row r="5673" spans="2:2" x14ac:dyDescent="0.25">
      <c r="B5673" s="35" t="s">
        <v>7146</v>
      </c>
    </row>
    <row r="5674" spans="2:2" x14ac:dyDescent="0.25">
      <c r="B5674" s="35" t="s">
        <v>7147</v>
      </c>
    </row>
    <row r="5675" spans="2:2" x14ac:dyDescent="0.25">
      <c r="B5675" s="35" t="s">
        <v>7148</v>
      </c>
    </row>
    <row r="5676" spans="2:2" x14ac:dyDescent="0.25">
      <c r="B5676" s="35" t="s">
        <v>7149</v>
      </c>
    </row>
    <row r="5677" spans="2:2" x14ac:dyDescent="0.25">
      <c r="B5677" s="35" t="s">
        <v>7150</v>
      </c>
    </row>
    <row r="5678" spans="2:2" x14ac:dyDescent="0.25">
      <c r="B5678" s="35" t="s">
        <v>7151</v>
      </c>
    </row>
    <row r="5679" spans="2:2" x14ac:dyDescent="0.25">
      <c r="B5679" s="35" t="s">
        <v>7152</v>
      </c>
    </row>
    <row r="5680" spans="2:2" x14ac:dyDescent="0.25">
      <c r="B5680" s="35" t="s">
        <v>7153</v>
      </c>
    </row>
    <row r="5681" spans="2:2" x14ac:dyDescent="0.25">
      <c r="B5681" s="35" t="s">
        <v>7154</v>
      </c>
    </row>
    <row r="5682" spans="2:2" x14ac:dyDescent="0.25">
      <c r="B5682" s="35" t="s">
        <v>7155</v>
      </c>
    </row>
    <row r="5683" spans="2:2" x14ac:dyDescent="0.25">
      <c r="B5683" s="35" t="s">
        <v>7156</v>
      </c>
    </row>
    <row r="5684" spans="2:2" x14ac:dyDescent="0.25">
      <c r="B5684" s="35" t="s">
        <v>7157</v>
      </c>
    </row>
    <row r="5685" spans="2:2" x14ac:dyDescent="0.25">
      <c r="B5685" s="35" t="s">
        <v>7158</v>
      </c>
    </row>
    <row r="5686" spans="2:2" x14ac:dyDescent="0.25">
      <c r="B5686" s="35" t="s">
        <v>7159</v>
      </c>
    </row>
    <row r="5687" spans="2:2" x14ac:dyDescent="0.25">
      <c r="B5687" s="35" t="s">
        <v>7160</v>
      </c>
    </row>
    <row r="5688" spans="2:2" x14ac:dyDescent="0.25">
      <c r="B5688" s="35" t="s">
        <v>7161</v>
      </c>
    </row>
    <row r="5689" spans="2:2" x14ac:dyDescent="0.25">
      <c r="B5689" s="35" t="s">
        <v>7162</v>
      </c>
    </row>
    <row r="5690" spans="2:2" x14ac:dyDescent="0.25">
      <c r="B5690" s="35" t="s">
        <v>7163</v>
      </c>
    </row>
    <row r="5691" spans="2:2" x14ac:dyDescent="0.25">
      <c r="B5691" s="35" t="s">
        <v>7164</v>
      </c>
    </row>
    <row r="5692" spans="2:2" x14ac:dyDescent="0.25">
      <c r="B5692" s="35" t="s">
        <v>7165</v>
      </c>
    </row>
    <row r="5693" spans="2:2" x14ac:dyDescent="0.25">
      <c r="B5693" s="35" t="s">
        <v>7166</v>
      </c>
    </row>
    <row r="5694" spans="2:2" x14ac:dyDescent="0.25">
      <c r="B5694" s="35" t="s">
        <v>7167</v>
      </c>
    </row>
    <row r="5695" spans="2:2" x14ac:dyDescent="0.25">
      <c r="B5695" s="35" t="s">
        <v>7168</v>
      </c>
    </row>
    <row r="5696" spans="2:2" x14ac:dyDescent="0.25">
      <c r="B5696" s="35" t="s">
        <v>7169</v>
      </c>
    </row>
    <row r="5697" spans="2:2" x14ac:dyDescent="0.25">
      <c r="B5697" s="35" t="s">
        <v>7170</v>
      </c>
    </row>
    <row r="5698" spans="2:2" x14ac:dyDescent="0.25">
      <c r="B5698" s="35" t="s">
        <v>7171</v>
      </c>
    </row>
    <row r="5699" spans="2:2" x14ac:dyDescent="0.25">
      <c r="B5699" s="35" t="s">
        <v>7172</v>
      </c>
    </row>
    <row r="5700" spans="2:2" x14ac:dyDescent="0.25">
      <c r="B5700" s="35" t="s">
        <v>7173</v>
      </c>
    </row>
    <row r="5701" spans="2:2" x14ac:dyDescent="0.25">
      <c r="B5701" s="35" t="s">
        <v>7174</v>
      </c>
    </row>
    <row r="5702" spans="2:2" x14ac:dyDescent="0.25">
      <c r="B5702" s="35" t="s">
        <v>7175</v>
      </c>
    </row>
    <row r="5703" spans="2:2" x14ac:dyDescent="0.25">
      <c r="B5703" s="35" t="s">
        <v>7176</v>
      </c>
    </row>
    <row r="5704" spans="2:2" x14ac:dyDescent="0.25">
      <c r="B5704" s="35" t="s">
        <v>7177</v>
      </c>
    </row>
    <row r="5705" spans="2:2" x14ac:dyDescent="0.25">
      <c r="B5705" s="35" t="s">
        <v>7178</v>
      </c>
    </row>
    <row r="5706" spans="2:2" x14ac:dyDescent="0.25">
      <c r="B5706" s="35" t="s">
        <v>7179</v>
      </c>
    </row>
    <row r="5707" spans="2:2" x14ac:dyDescent="0.25">
      <c r="B5707" s="35" t="s">
        <v>7180</v>
      </c>
    </row>
    <row r="5708" spans="2:2" x14ac:dyDescent="0.25">
      <c r="B5708" s="35" t="s">
        <v>7181</v>
      </c>
    </row>
    <row r="5709" spans="2:2" x14ac:dyDescent="0.25">
      <c r="B5709" s="35" t="s">
        <v>7182</v>
      </c>
    </row>
    <row r="5710" spans="2:2" x14ac:dyDescent="0.25">
      <c r="B5710" s="35" t="s">
        <v>7183</v>
      </c>
    </row>
    <row r="5711" spans="2:2" x14ac:dyDescent="0.25">
      <c r="B5711" s="35" t="s">
        <v>7184</v>
      </c>
    </row>
    <row r="5712" spans="2:2" x14ac:dyDescent="0.25">
      <c r="B5712" s="35" t="s">
        <v>7185</v>
      </c>
    </row>
    <row r="5713" spans="2:2" x14ac:dyDescent="0.25">
      <c r="B5713" s="35" t="s">
        <v>7186</v>
      </c>
    </row>
    <row r="5714" spans="2:2" x14ac:dyDescent="0.25">
      <c r="B5714" s="35" t="s">
        <v>7187</v>
      </c>
    </row>
    <row r="5715" spans="2:2" x14ac:dyDescent="0.25">
      <c r="B5715" s="35" t="s">
        <v>7188</v>
      </c>
    </row>
    <row r="5716" spans="2:2" x14ac:dyDescent="0.25">
      <c r="B5716" s="35" t="s">
        <v>7189</v>
      </c>
    </row>
    <row r="5717" spans="2:2" x14ac:dyDescent="0.25">
      <c r="B5717" s="35" t="s">
        <v>7190</v>
      </c>
    </row>
    <row r="5718" spans="2:2" x14ac:dyDescent="0.25">
      <c r="B5718" s="35" t="s">
        <v>7191</v>
      </c>
    </row>
    <row r="5719" spans="2:2" x14ac:dyDescent="0.25">
      <c r="B5719" s="35" t="s">
        <v>7192</v>
      </c>
    </row>
    <row r="5720" spans="2:2" x14ac:dyDescent="0.25">
      <c r="B5720" s="35" t="s">
        <v>7193</v>
      </c>
    </row>
    <row r="5721" spans="2:2" x14ac:dyDescent="0.25">
      <c r="B5721" s="35" t="s">
        <v>7194</v>
      </c>
    </row>
    <row r="5722" spans="2:2" x14ac:dyDescent="0.25">
      <c r="B5722" s="35" t="s">
        <v>7195</v>
      </c>
    </row>
    <row r="5723" spans="2:2" x14ac:dyDescent="0.25">
      <c r="B5723" s="35" t="s">
        <v>7196</v>
      </c>
    </row>
    <row r="5724" spans="2:2" x14ac:dyDescent="0.25">
      <c r="B5724" s="35" t="s">
        <v>7197</v>
      </c>
    </row>
    <row r="5725" spans="2:2" x14ac:dyDescent="0.25">
      <c r="B5725" s="35" t="s">
        <v>7198</v>
      </c>
    </row>
    <row r="5726" spans="2:2" x14ac:dyDescent="0.25">
      <c r="B5726" s="35" t="s">
        <v>7199</v>
      </c>
    </row>
    <row r="5727" spans="2:2" x14ac:dyDescent="0.25">
      <c r="B5727" s="35" t="s">
        <v>7200</v>
      </c>
    </row>
    <row r="5728" spans="2:2" x14ac:dyDescent="0.25">
      <c r="B5728" s="35" t="s">
        <v>7201</v>
      </c>
    </row>
    <row r="5729" spans="2:2" x14ac:dyDescent="0.25">
      <c r="B5729" s="35" t="s">
        <v>7202</v>
      </c>
    </row>
    <row r="5730" spans="2:2" x14ac:dyDescent="0.25">
      <c r="B5730" s="35" t="s">
        <v>7203</v>
      </c>
    </row>
    <row r="5731" spans="2:2" x14ac:dyDescent="0.25">
      <c r="B5731" s="35" t="s">
        <v>7204</v>
      </c>
    </row>
    <row r="5732" spans="2:2" x14ac:dyDescent="0.25">
      <c r="B5732" s="35" t="s">
        <v>7205</v>
      </c>
    </row>
    <row r="5733" spans="2:2" x14ac:dyDescent="0.25">
      <c r="B5733" s="35" t="s">
        <v>7206</v>
      </c>
    </row>
    <row r="5734" spans="2:2" x14ac:dyDescent="0.25">
      <c r="B5734" s="35" t="s">
        <v>7207</v>
      </c>
    </row>
    <row r="5735" spans="2:2" x14ac:dyDescent="0.25">
      <c r="B5735" s="35" t="s">
        <v>7208</v>
      </c>
    </row>
    <row r="5736" spans="2:2" x14ac:dyDescent="0.25">
      <c r="B5736" s="35" t="s">
        <v>7209</v>
      </c>
    </row>
    <row r="5737" spans="2:2" x14ac:dyDescent="0.25">
      <c r="B5737" s="35" t="s">
        <v>7210</v>
      </c>
    </row>
    <row r="5738" spans="2:2" x14ac:dyDescent="0.25">
      <c r="B5738" s="35" t="s">
        <v>7211</v>
      </c>
    </row>
    <row r="5739" spans="2:2" x14ac:dyDescent="0.25">
      <c r="B5739" s="35" t="s">
        <v>7212</v>
      </c>
    </row>
    <row r="5740" spans="2:2" x14ac:dyDescent="0.25">
      <c r="B5740" s="35" t="s">
        <v>7213</v>
      </c>
    </row>
    <row r="5741" spans="2:2" x14ac:dyDescent="0.25">
      <c r="B5741" s="35" t="s">
        <v>7214</v>
      </c>
    </row>
    <row r="5742" spans="2:2" x14ac:dyDescent="0.25">
      <c r="B5742" s="35" t="s">
        <v>7215</v>
      </c>
    </row>
    <row r="5743" spans="2:2" x14ac:dyDescent="0.25">
      <c r="B5743" s="35" t="s">
        <v>7216</v>
      </c>
    </row>
    <row r="5744" spans="2:2" x14ac:dyDescent="0.25">
      <c r="B5744" s="35" t="s">
        <v>7217</v>
      </c>
    </row>
    <row r="5745" spans="2:2" x14ac:dyDescent="0.25">
      <c r="B5745" s="35" t="s">
        <v>7218</v>
      </c>
    </row>
    <row r="5746" spans="2:2" x14ac:dyDescent="0.25">
      <c r="B5746" s="35" t="s">
        <v>7219</v>
      </c>
    </row>
    <row r="5747" spans="2:2" x14ac:dyDescent="0.25">
      <c r="B5747" s="35" t="s">
        <v>7220</v>
      </c>
    </row>
    <row r="5748" spans="2:2" x14ac:dyDescent="0.25">
      <c r="B5748" s="35" t="s">
        <v>7221</v>
      </c>
    </row>
    <row r="5749" spans="2:2" x14ac:dyDescent="0.25">
      <c r="B5749" s="35" t="s">
        <v>7222</v>
      </c>
    </row>
    <row r="5750" spans="2:2" x14ac:dyDescent="0.25">
      <c r="B5750" s="35" t="s">
        <v>7223</v>
      </c>
    </row>
    <row r="5751" spans="2:2" x14ac:dyDescent="0.25">
      <c r="B5751" s="35" t="s">
        <v>7224</v>
      </c>
    </row>
    <row r="5752" spans="2:2" x14ac:dyDescent="0.25">
      <c r="B5752" s="35" t="s">
        <v>7225</v>
      </c>
    </row>
    <row r="5753" spans="2:2" x14ac:dyDescent="0.25">
      <c r="B5753" s="35" t="s">
        <v>7226</v>
      </c>
    </row>
    <row r="5754" spans="2:2" x14ac:dyDescent="0.25">
      <c r="B5754" s="35" t="s">
        <v>7227</v>
      </c>
    </row>
    <row r="5755" spans="2:2" x14ac:dyDescent="0.25">
      <c r="B5755" s="35" t="s">
        <v>7228</v>
      </c>
    </row>
    <row r="5756" spans="2:2" x14ac:dyDescent="0.25">
      <c r="B5756" s="35" t="s">
        <v>7229</v>
      </c>
    </row>
    <row r="5757" spans="2:2" x14ac:dyDescent="0.25">
      <c r="B5757" s="35" t="s">
        <v>7230</v>
      </c>
    </row>
    <row r="5758" spans="2:2" x14ac:dyDescent="0.25">
      <c r="B5758" s="35" t="s">
        <v>7231</v>
      </c>
    </row>
    <row r="5759" spans="2:2" x14ac:dyDescent="0.25">
      <c r="B5759" s="35" t="s">
        <v>7232</v>
      </c>
    </row>
    <row r="5760" spans="2:2" x14ac:dyDescent="0.25">
      <c r="B5760" s="35" t="s">
        <v>7233</v>
      </c>
    </row>
    <row r="5761" spans="2:2" x14ac:dyDescent="0.25">
      <c r="B5761" s="35" t="s">
        <v>7234</v>
      </c>
    </row>
    <row r="5762" spans="2:2" x14ac:dyDescent="0.25">
      <c r="B5762" s="35" t="s">
        <v>7235</v>
      </c>
    </row>
    <row r="5763" spans="2:2" x14ac:dyDescent="0.25">
      <c r="B5763" s="35" t="s">
        <v>7236</v>
      </c>
    </row>
    <row r="5764" spans="2:2" x14ac:dyDescent="0.25">
      <c r="B5764" s="35" t="s">
        <v>7237</v>
      </c>
    </row>
    <row r="5765" spans="2:2" x14ac:dyDescent="0.25">
      <c r="B5765" s="35" t="s">
        <v>7238</v>
      </c>
    </row>
    <row r="5766" spans="2:2" x14ac:dyDescent="0.25">
      <c r="B5766" s="35" t="s">
        <v>7239</v>
      </c>
    </row>
    <row r="5767" spans="2:2" x14ac:dyDescent="0.25">
      <c r="B5767" s="35" t="s">
        <v>7240</v>
      </c>
    </row>
    <row r="5768" spans="2:2" x14ac:dyDescent="0.25">
      <c r="B5768" s="35" t="s">
        <v>7241</v>
      </c>
    </row>
    <row r="5769" spans="2:2" x14ac:dyDescent="0.25">
      <c r="B5769" s="35" t="s">
        <v>7242</v>
      </c>
    </row>
    <row r="5770" spans="2:2" x14ac:dyDescent="0.25">
      <c r="B5770" s="35" t="s">
        <v>7243</v>
      </c>
    </row>
    <row r="5771" spans="2:2" x14ac:dyDescent="0.25">
      <c r="B5771" s="35" t="s">
        <v>7244</v>
      </c>
    </row>
    <row r="5772" spans="2:2" x14ac:dyDescent="0.25">
      <c r="B5772" s="35" t="s">
        <v>7245</v>
      </c>
    </row>
    <row r="5773" spans="2:2" x14ac:dyDescent="0.25">
      <c r="B5773" s="35" t="s">
        <v>7246</v>
      </c>
    </row>
    <row r="5774" spans="2:2" x14ac:dyDescent="0.25">
      <c r="B5774" s="35" t="s">
        <v>7247</v>
      </c>
    </row>
    <row r="5775" spans="2:2" x14ac:dyDescent="0.25">
      <c r="B5775" s="35" t="s">
        <v>7248</v>
      </c>
    </row>
    <row r="5776" spans="2:2" x14ac:dyDescent="0.25">
      <c r="B5776" s="35" t="s">
        <v>7249</v>
      </c>
    </row>
    <row r="5777" spans="2:2" x14ac:dyDescent="0.25">
      <c r="B5777" s="35" t="s">
        <v>7250</v>
      </c>
    </row>
    <row r="5778" spans="2:2" x14ac:dyDescent="0.25">
      <c r="B5778" s="35" t="s">
        <v>7251</v>
      </c>
    </row>
    <row r="5779" spans="2:2" x14ac:dyDescent="0.25">
      <c r="B5779" s="35" t="s">
        <v>7252</v>
      </c>
    </row>
    <row r="5780" spans="2:2" x14ac:dyDescent="0.25">
      <c r="B5780" s="35" t="s">
        <v>7253</v>
      </c>
    </row>
    <row r="5781" spans="2:2" x14ac:dyDescent="0.25">
      <c r="B5781" s="35" t="s">
        <v>7254</v>
      </c>
    </row>
    <row r="5782" spans="2:2" x14ac:dyDescent="0.25">
      <c r="B5782" s="35" t="s">
        <v>7255</v>
      </c>
    </row>
    <row r="5783" spans="2:2" x14ac:dyDescent="0.25">
      <c r="B5783" s="35" t="s">
        <v>7256</v>
      </c>
    </row>
    <row r="5784" spans="2:2" x14ac:dyDescent="0.25">
      <c r="B5784" s="35" t="s">
        <v>7257</v>
      </c>
    </row>
    <row r="5785" spans="2:2" x14ac:dyDescent="0.25">
      <c r="B5785" s="35" t="s">
        <v>7258</v>
      </c>
    </row>
    <row r="5786" spans="2:2" x14ac:dyDescent="0.25">
      <c r="B5786" s="35" t="s">
        <v>7259</v>
      </c>
    </row>
    <row r="5787" spans="2:2" x14ac:dyDescent="0.25">
      <c r="B5787" s="35" t="s">
        <v>7260</v>
      </c>
    </row>
    <row r="5788" spans="2:2" x14ac:dyDescent="0.25">
      <c r="B5788" s="35" t="s">
        <v>7261</v>
      </c>
    </row>
    <row r="5789" spans="2:2" x14ac:dyDescent="0.25">
      <c r="B5789" s="35" t="s">
        <v>7262</v>
      </c>
    </row>
    <row r="5790" spans="2:2" x14ac:dyDescent="0.25">
      <c r="B5790" s="35" t="s">
        <v>7263</v>
      </c>
    </row>
    <row r="5791" spans="2:2" x14ac:dyDescent="0.25">
      <c r="B5791" s="35" t="s">
        <v>7264</v>
      </c>
    </row>
    <row r="5792" spans="2:2" x14ac:dyDescent="0.25">
      <c r="B5792" s="35" t="s">
        <v>7265</v>
      </c>
    </row>
    <row r="5793" spans="2:2" x14ac:dyDescent="0.25">
      <c r="B5793" s="35" t="s">
        <v>7266</v>
      </c>
    </row>
    <row r="5794" spans="2:2" x14ac:dyDescent="0.25">
      <c r="B5794" s="35" t="s">
        <v>7267</v>
      </c>
    </row>
    <row r="5795" spans="2:2" x14ac:dyDescent="0.25">
      <c r="B5795" s="35" t="s">
        <v>7268</v>
      </c>
    </row>
    <row r="5796" spans="2:2" x14ac:dyDescent="0.25">
      <c r="B5796" s="35" t="s">
        <v>7269</v>
      </c>
    </row>
    <row r="5797" spans="2:2" x14ac:dyDescent="0.25">
      <c r="B5797" s="35" t="s">
        <v>7270</v>
      </c>
    </row>
    <row r="5798" spans="2:2" x14ac:dyDescent="0.25">
      <c r="B5798" s="35" t="s">
        <v>7271</v>
      </c>
    </row>
    <row r="5799" spans="2:2" x14ac:dyDescent="0.25">
      <c r="B5799" s="35" t="s">
        <v>7272</v>
      </c>
    </row>
    <row r="5800" spans="2:2" x14ac:dyDescent="0.25">
      <c r="B5800" s="35" t="s">
        <v>7273</v>
      </c>
    </row>
    <row r="5801" spans="2:2" x14ac:dyDescent="0.25">
      <c r="B5801" s="35" t="s">
        <v>7274</v>
      </c>
    </row>
    <row r="5802" spans="2:2" x14ac:dyDescent="0.25">
      <c r="B5802" s="35" t="s">
        <v>7275</v>
      </c>
    </row>
    <row r="5803" spans="2:2" x14ac:dyDescent="0.25">
      <c r="B5803" s="35" t="s">
        <v>7276</v>
      </c>
    </row>
    <row r="5804" spans="2:2" x14ac:dyDescent="0.25">
      <c r="B5804" s="35" t="s">
        <v>7277</v>
      </c>
    </row>
    <row r="5805" spans="2:2" x14ac:dyDescent="0.25">
      <c r="B5805" s="35" t="s">
        <v>7278</v>
      </c>
    </row>
    <row r="5806" spans="2:2" x14ac:dyDescent="0.25">
      <c r="B5806" s="35" t="s">
        <v>7279</v>
      </c>
    </row>
    <row r="5807" spans="2:2" x14ac:dyDescent="0.25">
      <c r="B5807" s="35" t="s">
        <v>7280</v>
      </c>
    </row>
    <row r="5808" spans="2:2" x14ac:dyDescent="0.25">
      <c r="B5808" s="35" t="s">
        <v>7281</v>
      </c>
    </row>
    <row r="5809" spans="2:2" x14ac:dyDescent="0.25">
      <c r="B5809" s="35" t="s">
        <v>7282</v>
      </c>
    </row>
    <row r="5810" spans="2:2" x14ac:dyDescent="0.25">
      <c r="B5810" s="35" t="s">
        <v>7283</v>
      </c>
    </row>
    <row r="5811" spans="2:2" x14ac:dyDescent="0.25">
      <c r="B5811" s="35" t="s">
        <v>7284</v>
      </c>
    </row>
    <row r="5812" spans="2:2" x14ac:dyDescent="0.25">
      <c r="B5812" s="35" t="s">
        <v>7285</v>
      </c>
    </row>
    <row r="5813" spans="2:2" x14ac:dyDescent="0.25">
      <c r="B5813" s="35" t="s">
        <v>7286</v>
      </c>
    </row>
    <row r="5814" spans="2:2" x14ac:dyDescent="0.25">
      <c r="B5814" s="35" t="s">
        <v>7287</v>
      </c>
    </row>
    <row r="5815" spans="2:2" x14ac:dyDescent="0.25">
      <c r="B5815" s="35" t="s">
        <v>7288</v>
      </c>
    </row>
    <row r="5816" spans="2:2" x14ac:dyDescent="0.25">
      <c r="B5816" s="35" t="s">
        <v>7289</v>
      </c>
    </row>
    <row r="5817" spans="2:2" x14ac:dyDescent="0.25">
      <c r="B5817" s="35" t="s">
        <v>7290</v>
      </c>
    </row>
    <row r="5818" spans="2:2" x14ac:dyDescent="0.25">
      <c r="B5818" s="35" t="s">
        <v>7291</v>
      </c>
    </row>
    <row r="5819" spans="2:2" x14ac:dyDescent="0.25">
      <c r="B5819" s="35" t="s">
        <v>7292</v>
      </c>
    </row>
    <row r="5820" spans="2:2" x14ac:dyDescent="0.25">
      <c r="B5820" s="35" t="s">
        <v>7293</v>
      </c>
    </row>
    <row r="5821" spans="2:2" x14ac:dyDescent="0.25">
      <c r="B5821" s="35" t="s">
        <v>7294</v>
      </c>
    </row>
    <row r="5822" spans="2:2" x14ac:dyDescent="0.25">
      <c r="B5822" s="35" t="s">
        <v>7295</v>
      </c>
    </row>
    <row r="5823" spans="2:2" x14ac:dyDescent="0.25">
      <c r="B5823" s="35" t="s">
        <v>7296</v>
      </c>
    </row>
    <row r="5824" spans="2:2" x14ac:dyDescent="0.25">
      <c r="B5824" s="35" t="s">
        <v>7297</v>
      </c>
    </row>
    <row r="5825" spans="2:2" x14ac:dyDescent="0.25">
      <c r="B5825" s="35" t="s">
        <v>7298</v>
      </c>
    </row>
    <row r="5826" spans="2:2" x14ac:dyDescent="0.25">
      <c r="B5826" s="35" t="s">
        <v>7299</v>
      </c>
    </row>
    <row r="5827" spans="2:2" x14ac:dyDescent="0.25">
      <c r="B5827" s="35" t="s">
        <v>7300</v>
      </c>
    </row>
    <row r="5828" spans="2:2" x14ac:dyDescent="0.25">
      <c r="B5828" s="35" t="s">
        <v>7301</v>
      </c>
    </row>
    <row r="5829" spans="2:2" x14ac:dyDescent="0.25">
      <c r="B5829" s="35" t="s">
        <v>7302</v>
      </c>
    </row>
    <row r="5830" spans="2:2" x14ac:dyDescent="0.25">
      <c r="B5830" s="35" t="s">
        <v>7303</v>
      </c>
    </row>
    <row r="5831" spans="2:2" x14ac:dyDescent="0.25">
      <c r="B5831" s="35" t="s">
        <v>7304</v>
      </c>
    </row>
    <row r="5832" spans="2:2" x14ac:dyDescent="0.25">
      <c r="B5832" s="35" t="s">
        <v>7305</v>
      </c>
    </row>
    <row r="5833" spans="2:2" x14ac:dyDescent="0.25">
      <c r="B5833" s="35" t="s">
        <v>7306</v>
      </c>
    </row>
    <row r="5834" spans="2:2" x14ac:dyDescent="0.25">
      <c r="B5834" s="35" t="s">
        <v>7307</v>
      </c>
    </row>
    <row r="5835" spans="2:2" x14ac:dyDescent="0.25">
      <c r="B5835" s="35" t="s">
        <v>7308</v>
      </c>
    </row>
    <row r="5836" spans="2:2" x14ac:dyDescent="0.25">
      <c r="B5836" s="35" t="s">
        <v>7309</v>
      </c>
    </row>
    <row r="5837" spans="2:2" x14ac:dyDescent="0.25">
      <c r="B5837" s="35" t="s">
        <v>7310</v>
      </c>
    </row>
    <row r="5838" spans="2:2" x14ac:dyDescent="0.25">
      <c r="B5838" s="35" t="s">
        <v>7311</v>
      </c>
    </row>
    <row r="5839" spans="2:2" x14ac:dyDescent="0.25">
      <c r="B5839" s="35" t="s">
        <v>7312</v>
      </c>
    </row>
    <row r="5840" spans="2:2" x14ac:dyDescent="0.25">
      <c r="B5840" s="35" t="s">
        <v>7313</v>
      </c>
    </row>
    <row r="5841" spans="2:2" x14ac:dyDescent="0.25">
      <c r="B5841" s="35" t="s">
        <v>7314</v>
      </c>
    </row>
    <row r="5842" spans="2:2" x14ac:dyDescent="0.25">
      <c r="B5842" s="35" t="s">
        <v>7315</v>
      </c>
    </row>
    <row r="5843" spans="2:2" x14ac:dyDescent="0.25">
      <c r="B5843" s="35" t="s">
        <v>7316</v>
      </c>
    </row>
    <row r="5844" spans="2:2" x14ac:dyDescent="0.25">
      <c r="B5844" s="35" t="s">
        <v>7317</v>
      </c>
    </row>
    <row r="5845" spans="2:2" x14ac:dyDescent="0.25">
      <c r="B5845" s="35" t="s">
        <v>7318</v>
      </c>
    </row>
    <row r="5846" spans="2:2" x14ac:dyDescent="0.25">
      <c r="B5846" s="35" t="s">
        <v>7319</v>
      </c>
    </row>
    <row r="5847" spans="2:2" x14ac:dyDescent="0.25">
      <c r="B5847" s="35" t="s">
        <v>7320</v>
      </c>
    </row>
    <row r="5848" spans="2:2" x14ac:dyDescent="0.25">
      <c r="B5848" s="35" t="s">
        <v>7321</v>
      </c>
    </row>
    <row r="5849" spans="2:2" x14ac:dyDescent="0.25">
      <c r="B5849" s="35" t="s">
        <v>7322</v>
      </c>
    </row>
    <row r="5850" spans="2:2" x14ac:dyDescent="0.25">
      <c r="B5850" s="35" t="s">
        <v>7323</v>
      </c>
    </row>
    <row r="5851" spans="2:2" x14ac:dyDescent="0.25">
      <c r="B5851" s="35" t="s">
        <v>7324</v>
      </c>
    </row>
    <row r="5852" spans="2:2" x14ac:dyDescent="0.25">
      <c r="B5852" s="35" t="s">
        <v>7325</v>
      </c>
    </row>
    <row r="5853" spans="2:2" x14ac:dyDescent="0.25">
      <c r="B5853" s="35" t="s">
        <v>7326</v>
      </c>
    </row>
    <row r="5854" spans="2:2" x14ac:dyDescent="0.25">
      <c r="B5854" s="35" t="s">
        <v>7327</v>
      </c>
    </row>
    <row r="5855" spans="2:2" x14ac:dyDescent="0.25">
      <c r="B5855" s="35" t="s">
        <v>7328</v>
      </c>
    </row>
    <row r="5856" spans="2:2" x14ac:dyDescent="0.25">
      <c r="B5856" s="35" t="s">
        <v>7329</v>
      </c>
    </row>
    <row r="5857" spans="2:2" x14ac:dyDescent="0.25">
      <c r="B5857" s="35" t="s">
        <v>7330</v>
      </c>
    </row>
    <row r="5858" spans="2:2" x14ac:dyDescent="0.25">
      <c r="B5858" s="35" t="s">
        <v>7331</v>
      </c>
    </row>
    <row r="5859" spans="2:2" x14ac:dyDescent="0.25">
      <c r="B5859" s="35" t="s">
        <v>7332</v>
      </c>
    </row>
    <row r="5860" spans="2:2" x14ac:dyDescent="0.25">
      <c r="B5860" s="35" t="s">
        <v>7333</v>
      </c>
    </row>
    <row r="5861" spans="2:2" x14ac:dyDescent="0.25">
      <c r="B5861" s="35" t="s">
        <v>7334</v>
      </c>
    </row>
    <row r="5862" spans="2:2" x14ac:dyDescent="0.25">
      <c r="B5862" s="35" t="s">
        <v>7335</v>
      </c>
    </row>
    <row r="5863" spans="2:2" x14ac:dyDescent="0.25">
      <c r="B5863" s="35" t="s">
        <v>7336</v>
      </c>
    </row>
    <row r="5864" spans="2:2" x14ac:dyDescent="0.25">
      <c r="B5864" s="35" t="s">
        <v>7337</v>
      </c>
    </row>
    <row r="5865" spans="2:2" x14ac:dyDescent="0.25">
      <c r="B5865" s="35" t="s">
        <v>7338</v>
      </c>
    </row>
    <row r="5866" spans="2:2" x14ac:dyDescent="0.25">
      <c r="B5866" s="35" t="s">
        <v>7339</v>
      </c>
    </row>
    <row r="5867" spans="2:2" x14ac:dyDescent="0.25">
      <c r="B5867" s="35" t="s">
        <v>7340</v>
      </c>
    </row>
    <row r="5868" spans="2:2" x14ac:dyDescent="0.25">
      <c r="B5868" s="35" t="s">
        <v>7341</v>
      </c>
    </row>
    <row r="5869" spans="2:2" x14ac:dyDescent="0.25">
      <c r="B5869" s="35" t="s">
        <v>7342</v>
      </c>
    </row>
    <row r="5870" spans="2:2" x14ac:dyDescent="0.25">
      <c r="B5870" s="35" t="s">
        <v>7343</v>
      </c>
    </row>
    <row r="5871" spans="2:2" x14ac:dyDescent="0.25">
      <c r="B5871" s="35" t="s">
        <v>7344</v>
      </c>
    </row>
    <row r="5872" spans="2:2" x14ac:dyDescent="0.25">
      <c r="B5872" s="35" t="s">
        <v>7345</v>
      </c>
    </row>
    <row r="5873" spans="2:2" x14ac:dyDescent="0.25">
      <c r="B5873" s="35" t="s">
        <v>7346</v>
      </c>
    </row>
    <row r="5874" spans="2:2" x14ac:dyDescent="0.25">
      <c r="B5874" s="35" t="s">
        <v>7347</v>
      </c>
    </row>
    <row r="5875" spans="2:2" x14ac:dyDescent="0.25">
      <c r="B5875" s="35" t="s">
        <v>7348</v>
      </c>
    </row>
    <row r="5876" spans="2:2" x14ac:dyDescent="0.25">
      <c r="B5876" s="35" t="s">
        <v>7349</v>
      </c>
    </row>
    <row r="5877" spans="2:2" x14ac:dyDescent="0.25">
      <c r="B5877" s="35" t="s">
        <v>7350</v>
      </c>
    </row>
    <row r="5878" spans="2:2" x14ac:dyDescent="0.25">
      <c r="B5878" s="35" t="s">
        <v>7351</v>
      </c>
    </row>
    <row r="5879" spans="2:2" x14ac:dyDescent="0.25">
      <c r="B5879" s="35" t="s">
        <v>7352</v>
      </c>
    </row>
    <row r="5880" spans="2:2" x14ac:dyDescent="0.25">
      <c r="B5880" s="35" t="s">
        <v>7353</v>
      </c>
    </row>
    <row r="5881" spans="2:2" x14ac:dyDescent="0.25">
      <c r="B5881" s="35" t="s">
        <v>7354</v>
      </c>
    </row>
    <row r="5882" spans="2:2" x14ac:dyDescent="0.25">
      <c r="B5882" s="35" t="s">
        <v>7355</v>
      </c>
    </row>
    <row r="5883" spans="2:2" x14ac:dyDescent="0.25">
      <c r="B5883" s="35" t="s">
        <v>7356</v>
      </c>
    </row>
    <row r="5884" spans="2:2" x14ac:dyDescent="0.25">
      <c r="B5884" s="35" t="s">
        <v>7357</v>
      </c>
    </row>
    <row r="5885" spans="2:2" x14ac:dyDescent="0.25">
      <c r="B5885" s="35" t="s">
        <v>7358</v>
      </c>
    </row>
    <row r="5886" spans="2:2" x14ac:dyDescent="0.25">
      <c r="B5886" s="35" t="s">
        <v>7359</v>
      </c>
    </row>
    <row r="5887" spans="2:2" x14ac:dyDescent="0.25">
      <c r="B5887" s="35" t="s">
        <v>7360</v>
      </c>
    </row>
    <row r="5888" spans="2:2" x14ac:dyDescent="0.25">
      <c r="B5888" s="35" t="s">
        <v>7361</v>
      </c>
    </row>
    <row r="5889" spans="2:2" x14ac:dyDescent="0.25">
      <c r="B5889" s="35" t="s">
        <v>7362</v>
      </c>
    </row>
    <row r="5890" spans="2:2" x14ac:dyDescent="0.25">
      <c r="B5890" s="35" t="s">
        <v>7363</v>
      </c>
    </row>
    <row r="5891" spans="2:2" x14ac:dyDescent="0.25">
      <c r="B5891" s="35" t="s">
        <v>7364</v>
      </c>
    </row>
    <row r="5892" spans="2:2" x14ac:dyDescent="0.25">
      <c r="B5892" s="35" t="s">
        <v>7365</v>
      </c>
    </row>
    <row r="5893" spans="2:2" x14ac:dyDescent="0.25">
      <c r="B5893" s="35" t="s">
        <v>7366</v>
      </c>
    </row>
    <row r="5894" spans="2:2" x14ac:dyDescent="0.25">
      <c r="B5894" s="35" t="s">
        <v>7367</v>
      </c>
    </row>
    <row r="5895" spans="2:2" x14ac:dyDescent="0.25">
      <c r="B5895" s="35" t="s">
        <v>7368</v>
      </c>
    </row>
    <row r="5896" spans="2:2" x14ac:dyDescent="0.25">
      <c r="B5896" s="35" t="s">
        <v>7369</v>
      </c>
    </row>
    <row r="5897" spans="2:2" x14ac:dyDescent="0.25">
      <c r="B5897" s="35" t="s">
        <v>7370</v>
      </c>
    </row>
    <row r="5898" spans="2:2" x14ac:dyDescent="0.25">
      <c r="B5898" s="35" t="s">
        <v>7371</v>
      </c>
    </row>
    <row r="5899" spans="2:2" x14ac:dyDescent="0.25">
      <c r="B5899" s="35" t="s">
        <v>7372</v>
      </c>
    </row>
    <row r="5900" spans="2:2" x14ac:dyDescent="0.25">
      <c r="B5900" s="35" t="s">
        <v>7373</v>
      </c>
    </row>
    <row r="5901" spans="2:2" x14ac:dyDescent="0.25">
      <c r="B5901" s="35" t="s">
        <v>7374</v>
      </c>
    </row>
    <row r="5902" spans="2:2" x14ac:dyDescent="0.25">
      <c r="B5902" s="35" t="s">
        <v>7375</v>
      </c>
    </row>
    <row r="5903" spans="2:2" x14ac:dyDescent="0.25">
      <c r="B5903" s="35" t="s">
        <v>7376</v>
      </c>
    </row>
    <row r="5904" spans="2:2" x14ac:dyDescent="0.25">
      <c r="B5904" s="35" t="s">
        <v>7377</v>
      </c>
    </row>
    <row r="5905" spans="2:2" x14ac:dyDescent="0.25">
      <c r="B5905" s="35" t="s">
        <v>7378</v>
      </c>
    </row>
    <row r="5906" spans="2:2" x14ac:dyDescent="0.25">
      <c r="B5906" s="35" t="s">
        <v>7379</v>
      </c>
    </row>
    <row r="5907" spans="2:2" x14ac:dyDescent="0.25">
      <c r="B5907" s="35" t="s">
        <v>7380</v>
      </c>
    </row>
    <row r="5908" spans="2:2" x14ac:dyDescent="0.25">
      <c r="B5908" s="35" t="s">
        <v>7381</v>
      </c>
    </row>
    <row r="5909" spans="2:2" x14ac:dyDescent="0.25">
      <c r="B5909" s="35" t="s">
        <v>7382</v>
      </c>
    </row>
    <row r="5910" spans="2:2" x14ac:dyDescent="0.25">
      <c r="B5910" s="35" t="s">
        <v>7383</v>
      </c>
    </row>
    <row r="5911" spans="2:2" x14ac:dyDescent="0.25">
      <c r="B5911" s="35" t="s">
        <v>7384</v>
      </c>
    </row>
    <row r="5912" spans="2:2" x14ac:dyDescent="0.25">
      <c r="B5912" s="35" t="s">
        <v>7385</v>
      </c>
    </row>
    <row r="5913" spans="2:2" x14ac:dyDescent="0.25">
      <c r="B5913" s="35" t="s">
        <v>7386</v>
      </c>
    </row>
    <row r="5914" spans="2:2" x14ac:dyDescent="0.25">
      <c r="B5914" s="35" t="s">
        <v>7387</v>
      </c>
    </row>
    <row r="5915" spans="2:2" x14ac:dyDescent="0.25">
      <c r="B5915" s="35" t="s">
        <v>7388</v>
      </c>
    </row>
    <row r="5916" spans="2:2" x14ac:dyDescent="0.25">
      <c r="B5916" s="35" t="s">
        <v>7389</v>
      </c>
    </row>
    <row r="5917" spans="2:2" x14ac:dyDescent="0.25">
      <c r="B5917" s="35" t="s">
        <v>7390</v>
      </c>
    </row>
    <row r="5918" spans="2:2" x14ac:dyDescent="0.25">
      <c r="B5918" s="35" t="s">
        <v>7391</v>
      </c>
    </row>
    <row r="5919" spans="2:2" x14ac:dyDescent="0.25">
      <c r="B5919" s="35" t="s">
        <v>7392</v>
      </c>
    </row>
    <row r="5920" spans="2:2" x14ac:dyDescent="0.25">
      <c r="B5920" s="35" t="s">
        <v>7393</v>
      </c>
    </row>
    <row r="5921" spans="2:2" x14ac:dyDescent="0.25">
      <c r="B5921" s="35" t="s">
        <v>7394</v>
      </c>
    </row>
    <row r="5922" spans="2:2" x14ac:dyDescent="0.25">
      <c r="B5922" s="35" t="s">
        <v>7395</v>
      </c>
    </row>
    <row r="5923" spans="2:2" x14ac:dyDescent="0.25">
      <c r="B5923" s="35" t="s">
        <v>7396</v>
      </c>
    </row>
    <row r="5924" spans="2:2" x14ac:dyDescent="0.25">
      <c r="B5924" s="35" t="s">
        <v>7397</v>
      </c>
    </row>
    <row r="5925" spans="2:2" x14ac:dyDescent="0.25">
      <c r="B5925" s="35" t="s">
        <v>7398</v>
      </c>
    </row>
    <row r="5926" spans="2:2" x14ac:dyDescent="0.25">
      <c r="B5926" s="35" t="s">
        <v>7399</v>
      </c>
    </row>
    <row r="5927" spans="2:2" x14ac:dyDescent="0.25">
      <c r="B5927" s="35" t="s">
        <v>7400</v>
      </c>
    </row>
    <row r="5928" spans="2:2" x14ac:dyDescent="0.25">
      <c r="B5928" s="35" t="s">
        <v>7401</v>
      </c>
    </row>
    <row r="5929" spans="2:2" x14ac:dyDescent="0.25">
      <c r="B5929" s="35" t="s">
        <v>7402</v>
      </c>
    </row>
    <row r="5930" spans="2:2" x14ac:dyDescent="0.25">
      <c r="B5930" s="35" t="s">
        <v>7403</v>
      </c>
    </row>
    <row r="5931" spans="2:2" x14ac:dyDescent="0.25">
      <c r="B5931" s="35" t="s">
        <v>7404</v>
      </c>
    </row>
    <row r="5932" spans="2:2" x14ac:dyDescent="0.25">
      <c r="B5932" s="35" t="s">
        <v>7405</v>
      </c>
    </row>
    <row r="5933" spans="2:2" x14ac:dyDescent="0.25">
      <c r="B5933" s="35" t="s">
        <v>7406</v>
      </c>
    </row>
    <row r="5934" spans="2:2" x14ac:dyDescent="0.25">
      <c r="B5934" s="35" t="s">
        <v>7407</v>
      </c>
    </row>
    <row r="5935" spans="2:2" x14ac:dyDescent="0.25">
      <c r="B5935" s="35" t="s">
        <v>7408</v>
      </c>
    </row>
    <row r="5936" spans="2:2" x14ac:dyDescent="0.25">
      <c r="B5936" s="35" t="s">
        <v>7409</v>
      </c>
    </row>
    <row r="5937" spans="2:2" x14ac:dyDescent="0.25">
      <c r="B5937" s="35" t="s">
        <v>7410</v>
      </c>
    </row>
    <row r="5938" spans="2:2" x14ac:dyDescent="0.25">
      <c r="B5938" s="35" t="s">
        <v>7411</v>
      </c>
    </row>
    <row r="5939" spans="2:2" x14ac:dyDescent="0.25">
      <c r="B5939" s="35" t="s">
        <v>7412</v>
      </c>
    </row>
    <row r="5940" spans="2:2" x14ac:dyDescent="0.25">
      <c r="B5940" s="35" t="s">
        <v>7413</v>
      </c>
    </row>
    <row r="5941" spans="2:2" x14ac:dyDescent="0.25">
      <c r="B5941" s="35" t="s">
        <v>7414</v>
      </c>
    </row>
    <row r="5942" spans="2:2" x14ac:dyDescent="0.25">
      <c r="B5942" s="35" t="s">
        <v>7415</v>
      </c>
    </row>
    <row r="5943" spans="2:2" x14ac:dyDescent="0.25">
      <c r="B5943" s="35" t="s">
        <v>7416</v>
      </c>
    </row>
    <row r="5944" spans="2:2" x14ac:dyDescent="0.25">
      <c r="B5944" s="35" t="s">
        <v>7417</v>
      </c>
    </row>
    <row r="5945" spans="2:2" x14ac:dyDescent="0.25">
      <c r="B5945" s="35" t="s">
        <v>7418</v>
      </c>
    </row>
    <row r="5946" spans="2:2" x14ac:dyDescent="0.25">
      <c r="B5946" s="35" t="s">
        <v>7419</v>
      </c>
    </row>
    <row r="5947" spans="2:2" x14ac:dyDescent="0.25">
      <c r="B5947" s="35" t="s">
        <v>7420</v>
      </c>
    </row>
    <row r="5948" spans="2:2" x14ac:dyDescent="0.25">
      <c r="B5948" s="35" t="s">
        <v>7421</v>
      </c>
    </row>
    <row r="5949" spans="2:2" x14ac:dyDescent="0.25">
      <c r="B5949" s="35" t="s">
        <v>7422</v>
      </c>
    </row>
    <row r="5950" spans="2:2" x14ac:dyDescent="0.25">
      <c r="B5950" s="35" t="s">
        <v>7423</v>
      </c>
    </row>
    <row r="5951" spans="2:2" x14ac:dyDescent="0.25">
      <c r="B5951" s="35" t="s">
        <v>7424</v>
      </c>
    </row>
    <row r="5952" spans="2:2" x14ac:dyDescent="0.25">
      <c r="B5952" s="35" t="s">
        <v>7425</v>
      </c>
    </row>
    <row r="5953" spans="2:2" x14ac:dyDescent="0.25">
      <c r="B5953" s="35" t="s">
        <v>7426</v>
      </c>
    </row>
    <row r="5954" spans="2:2" x14ac:dyDescent="0.25">
      <c r="B5954" s="35" t="s">
        <v>7427</v>
      </c>
    </row>
    <row r="5955" spans="2:2" x14ac:dyDescent="0.25">
      <c r="B5955" s="35" t="s">
        <v>7428</v>
      </c>
    </row>
    <row r="5956" spans="2:2" x14ac:dyDescent="0.25">
      <c r="B5956" s="35" t="s">
        <v>7429</v>
      </c>
    </row>
    <row r="5957" spans="2:2" x14ac:dyDescent="0.25">
      <c r="B5957" s="35" t="s">
        <v>7430</v>
      </c>
    </row>
    <row r="5958" spans="2:2" x14ac:dyDescent="0.25">
      <c r="B5958" s="35" t="s">
        <v>7431</v>
      </c>
    </row>
    <row r="5959" spans="2:2" x14ac:dyDescent="0.25">
      <c r="B5959" s="35" t="s">
        <v>7432</v>
      </c>
    </row>
    <row r="5960" spans="2:2" x14ac:dyDescent="0.25">
      <c r="B5960" s="35" t="s">
        <v>7433</v>
      </c>
    </row>
    <row r="5961" spans="2:2" x14ac:dyDescent="0.25">
      <c r="B5961" s="35" t="s">
        <v>7434</v>
      </c>
    </row>
    <row r="5962" spans="2:2" x14ac:dyDescent="0.25">
      <c r="B5962" s="35" t="s">
        <v>7435</v>
      </c>
    </row>
    <row r="5963" spans="2:2" x14ac:dyDescent="0.25">
      <c r="B5963" s="35" t="s">
        <v>7436</v>
      </c>
    </row>
    <row r="5964" spans="2:2" x14ac:dyDescent="0.25">
      <c r="B5964" s="35" t="s">
        <v>7437</v>
      </c>
    </row>
    <row r="5965" spans="2:2" x14ac:dyDescent="0.25">
      <c r="B5965" s="35" t="s">
        <v>7438</v>
      </c>
    </row>
    <row r="5966" spans="2:2" x14ac:dyDescent="0.25">
      <c r="B5966" s="35" t="s">
        <v>7439</v>
      </c>
    </row>
    <row r="5967" spans="2:2" x14ac:dyDescent="0.25">
      <c r="B5967" s="35" t="s">
        <v>7440</v>
      </c>
    </row>
    <row r="5968" spans="2:2" x14ac:dyDescent="0.25">
      <c r="B5968" s="35" t="s">
        <v>7441</v>
      </c>
    </row>
    <row r="5969" spans="2:2" x14ac:dyDescent="0.25">
      <c r="B5969" s="35" t="s">
        <v>7442</v>
      </c>
    </row>
    <row r="5970" spans="2:2" x14ac:dyDescent="0.25">
      <c r="B5970" s="35" t="s">
        <v>7443</v>
      </c>
    </row>
    <row r="5971" spans="2:2" x14ac:dyDescent="0.25">
      <c r="B5971" s="35" t="s">
        <v>7444</v>
      </c>
    </row>
    <row r="5972" spans="2:2" x14ac:dyDescent="0.25">
      <c r="B5972" s="35" t="s">
        <v>7445</v>
      </c>
    </row>
    <row r="5973" spans="2:2" x14ac:dyDescent="0.25">
      <c r="B5973" s="35" t="s">
        <v>7446</v>
      </c>
    </row>
    <row r="5974" spans="2:2" x14ac:dyDescent="0.25">
      <c r="B5974" s="35" t="s">
        <v>7447</v>
      </c>
    </row>
    <row r="5975" spans="2:2" x14ac:dyDescent="0.25">
      <c r="B5975" s="35" t="s">
        <v>7448</v>
      </c>
    </row>
    <row r="5976" spans="2:2" x14ac:dyDescent="0.25">
      <c r="B5976" s="35" t="s">
        <v>7449</v>
      </c>
    </row>
    <row r="5977" spans="2:2" x14ac:dyDescent="0.25">
      <c r="B5977" s="35" t="s">
        <v>7450</v>
      </c>
    </row>
    <row r="5978" spans="2:2" x14ac:dyDescent="0.25">
      <c r="B5978" s="35" t="s">
        <v>7451</v>
      </c>
    </row>
    <row r="5979" spans="2:2" x14ac:dyDescent="0.25">
      <c r="B5979" s="35" t="s">
        <v>7452</v>
      </c>
    </row>
    <row r="5980" spans="2:2" x14ac:dyDescent="0.25">
      <c r="B5980" s="35" t="s">
        <v>7453</v>
      </c>
    </row>
    <row r="5981" spans="2:2" x14ac:dyDescent="0.25">
      <c r="B5981" s="35" t="s">
        <v>7454</v>
      </c>
    </row>
    <row r="5982" spans="2:2" x14ac:dyDescent="0.25">
      <c r="B5982" s="35" t="s">
        <v>7455</v>
      </c>
    </row>
    <row r="5983" spans="2:2" x14ac:dyDescent="0.25">
      <c r="B5983" s="35" t="s">
        <v>7456</v>
      </c>
    </row>
    <row r="5984" spans="2:2" x14ac:dyDescent="0.25">
      <c r="B5984" s="35" t="s">
        <v>7457</v>
      </c>
    </row>
    <row r="5985" spans="2:2" x14ac:dyDescent="0.25">
      <c r="B5985" s="35" t="s">
        <v>7458</v>
      </c>
    </row>
    <row r="5986" spans="2:2" x14ac:dyDescent="0.25">
      <c r="B5986" s="35" t="s">
        <v>7459</v>
      </c>
    </row>
    <row r="5987" spans="2:2" x14ac:dyDescent="0.25">
      <c r="B5987" s="35" t="s">
        <v>7460</v>
      </c>
    </row>
    <row r="5988" spans="2:2" x14ac:dyDescent="0.25">
      <c r="B5988" s="35" t="s">
        <v>7461</v>
      </c>
    </row>
    <row r="5989" spans="2:2" x14ac:dyDescent="0.25">
      <c r="B5989" s="35" t="s">
        <v>7462</v>
      </c>
    </row>
    <row r="5990" spans="2:2" x14ac:dyDescent="0.25">
      <c r="B5990" s="35" t="s">
        <v>7463</v>
      </c>
    </row>
    <row r="5991" spans="2:2" x14ac:dyDescent="0.25">
      <c r="B5991" s="35" t="s">
        <v>7464</v>
      </c>
    </row>
    <row r="5992" spans="2:2" x14ac:dyDescent="0.25">
      <c r="B5992" s="35" t="s">
        <v>7465</v>
      </c>
    </row>
    <row r="5993" spans="2:2" x14ac:dyDescent="0.25">
      <c r="B5993" s="35" t="s">
        <v>7466</v>
      </c>
    </row>
    <row r="5994" spans="2:2" x14ac:dyDescent="0.25">
      <c r="B5994" s="35" t="s">
        <v>7467</v>
      </c>
    </row>
    <row r="5995" spans="2:2" x14ac:dyDescent="0.25">
      <c r="B5995" s="35" t="s">
        <v>7468</v>
      </c>
    </row>
    <row r="5996" spans="2:2" x14ac:dyDescent="0.25">
      <c r="B5996" s="35" t="s">
        <v>7469</v>
      </c>
    </row>
    <row r="5997" spans="2:2" x14ac:dyDescent="0.25">
      <c r="B5997" s="35" t="s">
        <v>7470</v>
      </c>
    </row>
    <row r="5998" spans="2:2" x14ac:dyDescent="0.25">
      <c r="B5998" s="35" t="s">
        <v>7471</v>
      </c>
    </row>
    <row r="5999" spans="2:2" x14ac:dyDescent="0.25">
      <c r="B5999" s="35" t="s">
        <v>7472</v>
      </c>
    </row>
    <row r="6000" spans="2:2" x14ac:dyDescent="0.25">
      <c r="B6000" s="35" t="s">
        <v>7473</v>
      </c>
    </row>
    <row r="6001" spans="2:2" x14ac:dyDescent="0.25">
      <c r="B6001" s="35" t="s">
        <v>7474</v>
      </c>
    </row>
    <row r="6002" spans="2:2" x14ac:dyDescent="0.25">
      <c r="B6002" s="35" t="s">
        <v>7475</v>
      </c>
    </row>
    <row r="6003" spans="2:2" x14ac:dyDescent="0.25">
      <c r="B6003" s="35" t="s">
        <v>7476</v>
      </c>
    </row>
    <row r="6004" spans="2:2" x14ac:dyDescent="0.25">
      <c r="B6004" s="35" t="s">
        <v>7477</v>
      </c>
    </row>
    <row r="6005" spans="2:2" x14ac:dyDescent="0.25">
      <c r="B6005" s="35" t="s">
        <v>7478</v>
      </c>
    </row>
    <row r="6006" spans="2:2" x14ac:dyDescent="0.25">
      <c r="B6006" s="35" t="s">
        <v>7479</v>
      </c>
    </row>
    <row r="6007" spans="2:2" x14ac:dyDescent="0.25">
      <c r="B6007" s="35" t="s">
        <v>7480</v>
      </c>
    </row>
    <row r="6008" spans="2:2" x14ac:dyDescent="0.25">
      <c r="B6008" s="35" t="s">
        <v>7481</v>
      </c>
    </row>
    <row r="6009" spans="2:2" x14ac:dyDescent="0.25">
      <c r="B6009" s="35" t="s">
        <v>7482</v>
      </c>
    </row>
    <row r="6010" spans="2:2" x14ac:dyDescent="0.25">
      <c r="B6010" s="35" t="s">
        <v>7483</v>
      </c>
    </row>
    <row r="6011" spans="2:2" x14ac:dyDescent="0.25">
      <c r="B6011" s="35" t="s">
        <v>7484</v>
      </c>
    </row>
    <row r="6012" spans="2:2" x14ac:dyDescent="0.25">
      <c r="B6012" s="35" t="s">
        <v>7485</v>
      </c>
    </row>
    <row r="6013" spans="2:2" x14ac:dyDescent="0.25">
      <c r="B6013" s="35" t="s">
        <v>7486</v>
      </c>
    </row>
    <row r="6014" spans="2:2" x14ac:dyDescent="0.25">
      <c r="B6014" s="35" t="s">
        <v>7487</v>
      </c>
    </row>
    <row r="6015" spans="2:2" x14ac:dyDescent="0.25">
      <c r="B6015" s="35" t="s">
        <v>7488</v>
      </c>
    </row>
    <row r="6016" spans="2:2" x14ac:dyDescent="0.25">
      <c r="B6016" s="35" t="s">
        <v>7489</v>
      </c>
    </row>
    <row r="6017" spans="2:2" x14ac:dyDescent="0.25">
      <c r="B6017" s="35" t="s">
        <v>7490</v>
      </c>
    </row>
    <row r="6018" spans="2:2" x14ac:dyDescent="0.25">
      <c r="B6018" s="35" t="s">
        <v>7491</v>
      </c>
    </row>
    <row r="6019" spans="2:2" x14ac:dyDescent="0.25">
      <c r="B6019" s="35" t="s">
        <v>7492</v>
      </c>
    </row>
    <row r="6020" spans="2:2" x14ac:dyDescent="0.25">
      <c r="B6020" s="35" t="s">
        <v>7493</v>
      </c>
    </row>
    <row r="6021" spans="2:2" x14ac:dyDescent="0.25">
      <c r="B6021" s="35" t="s">
        <v>7494</v>
      </c>
    </row>
    <row r="6022" spans="2:2" x14ac:dyDescent="0.25">
      <c r="B6022" s="35" t="s">
        <v>7495</v>
      </c>
    </row>
    <row r="6023" spans="2:2" x14ac:dyDescent="0.25">
      <c r="B6023" s="35" t="s">
        <v>7496</v>
      </c>
    </row>
    <row r="6024" spans="2:2" x14ac:dyDescent="0.25">
      <c r="B6024" s="35" t="s">
        <v>7497</v>
      </c>
    </row>
    <row r="6025" spans="2:2" x14ac:dyDescent="0.25">
      <c r="B6025" s="35" t="s">
        <v>7498</v>
      </c>
    </row>
    <row r="6026" spans="2:2" x14ac:dyDescent="0.25">
      <c r="B6026" s="35" t="s">
        <v>7499</v>
      </c>
    </row>
    <row r="6027" spans="2:2" x14ac:dyDescent="0.25">
      <c r="B6027" s="35" t="s">
        <v>7500</v>
      </c>
    </row>
    <row r="6028" spans="2:2" x14ac:dyDescent="0.25">
      <c r="B6028" s="35" t="s">
        <v>7501</v>
      </c>
    </row>
    <row r="6029" spans="2:2" x14ac:dyDescent="0.25">
      <c r="B6029" s="35" t="s">
        <v>7502</v>
      </c>
    </row>
    <row r="6030" spans="2:2" x14ac:dyDescent="0.25">
      <c r="B6030" s="35" t="s">
        <v>7503</v>
      </c>
    </row>
    <row r="6031" spans="2:2" x14ac:dyDescent="0.25">
      <c r="B6031" s="35" t="s">
        <v>7504</v>
      </c>
    </row>
    <row r="6032" spans="2:2" x14ac:dyDescent="0.25">
      <c r="B6032" s="35" t="s">
        <v>7505</v>
      </c>
    </row>
    <row r="6033" spans="2:2" x14ac:dyDescent="0.25">
      <c r="B6033" s="35" t="s">
        <v>7506</v>
      </c>
    </row>
    <row r="6034" spans="2:2" x14ac:dyDescent="0.25">
      <c r="B6034" s="35" t="s">
        <v>7507</v>
      </c>
    </row>
    <row r="6035" spans="2:2" x14ac:dyDescent="0.25">
      <c r="B6035" s="35" t="s">
        <v>7508</v>
      </c>
    </row>
    <row r="6036" spans="2:2" x14ac:dyDescent="0.25">
      <c r="B6036" s="35" t="s">
        <v>7509</v>
      </c>
    </row>
    <row r="6037" spans="2:2" x14ac:dyDescent="0.25">
      <c r="B6037" s="35" t="s">
        <v>7510</v>
      </c>
    </row>
    <row r="6038" spans="2:2" x14ac:dyDescent="0.25">
      <c r="B6038" s="35" t="s">
        <v>7511</v>
      </c>
    </row>
    <row r="6039" spans="2:2" x14ac:dyDescent="0.25">
      <c r="B6039" s="35" t="s">
        <v>7512</v>
      </c>
    </row>
    <row r="6040" spans="2:2" x14ac:dyDescent="0.25">
      <c r="B6040" s="35" t="s">
        <v>7513</v>
      </c>
    </row>
    <row r="6041" spans="2:2" x14ac:dyDescent="0.25">
      <c r="B6041" s="35" t="s">
        <v>7514</v>
      </c>
    </row>
    <row r="6042" spans="2:2" x14ac:dyDescent="0.25">
      <c r="B6042" s="35" t="s">
        <v>7515</v>
      </c>
    </row>
    <row r="6043" spans="2:2" x14ac:dyDescent="0.25">
      <c r="B6043" s="35" t="s">
        <v>7516</v>
      </c>
    </row>
    <row r="6044" spans="2:2" x14ac:dyDescent="0.25">
      <c r="B6044" s="35" t="s">
        <v>7517</v>
      </c>
    </row>
    <row r="6045" spans="2:2" x14ac:dyDescent="0.25">
      <c r="B6045" s="35" t="s">
        <v>7518</v>
      </c>
    </row>
    <row r="6046" spans="2:2" x14ac:dyDescent="0.25">
      <c r="B6046" s="35" t="s">
        <v>7519</v>
      </c>
    </row>
    <row r="6047" spans="2:2" x14ac:dyDescent="0.25">
      <c r="B6047" s="35" t="s">
        <v>7520</v>
      </c>
    </row>
    <row r="6048" spans="2:2" x14ac:dyDescent="0.25">
      <c r="B6048" s="35" t="s">
        <v>7521</v>
      </c>
    </row>
    <row r="6049" spans="2:2" x14ac:dyDescent="0.25">
      <c r="B6049" s="35" t="s">
        <v>7522</v>
      </c>
    </row>
    <row r="6050" spans="2:2" x14ac:dyDescent="0.25">
      <c r="B6050" s="35" t="s">
        <v>7523</v>
      </c>
    </row>
    <row r="6051" spans="2:2" x14ac:dyDescent="0.25">
      <c r="B6051" s="35" t="s">
        <v>7524</v>
      </c>
    </row>
    <row r="6052" spans="2:2" x14ac:dyDescent="0.25">
      <c r="B6052" s="35" t="s">
        <v>7525</v>
      </c>
    </row>
    <row r="6053" spans="2:2" x14ac:dyDescent="0.25">
      <c r="B6053" s="35" t="s">
        <v>7526</v>
      </c>
    </row>
    <row r="6054" spans="2:2" x14ac:dyDescent="0.25">
      <c r="B6054" s="35" t="s">
        <v>7527</v>
      </c>
    </row>
    <row r="6055" spans="2:2" x14ac:dyDescent="0.25">
      <c r="B6055" s="35" t="s">
        <v>7528</v>
      </c>
    </row>
    <row r="6056" spans="2:2" x14ac:dyDescent="0.25">
      <c r="B6056" s="35" t="s">
        <v>7529</v>
      </c>
    </row>
    <row r="6057" spans="2:2" x14ac:dyDescent="0.25">
      <c r="B6057" s="35" t="s">
        <v>7530</v>
      </c>
    </row>
    <row r="6058" spans="2:2" x14ac:dyDescent="0.25">
      <c r="B6058" s="35" t="s">
        <v>7531</v>
      </c>
    </row>
    <row r="6059" spans="2:2" x14ac:dyDescent="0.25">
      <c r="B6059" s="35" t="s">
        <v>7532</v>
      </c>
    </row>
    <row r="6060" spans="2:2" x14ac:dyDescent="0.25">
      <c r="B6060" s="35" t="s">
        <v>7533</v>
      </c>
    </row>
    <row r="6061" spans="2:2" x14ac:dyDescent="0.25">
      <c r="B6061" s="35" t="s">
        <v>7534</v>
      </c>
    </row>
    <row r="6062" spans="2:2" x14ac:dyDescent="0.25">
      <c r="B6062" s="35" t="s">
        <v>7535</v>
      </c>
    </row>
    <row r="6063" spans="2:2" x14ac:dyDescent="0.25">
      <c r="B6063" s="35" t="s">
        <v>7536</v>
      </c>
    </row>
    <row r="6064" spans="2:2" x14ac:dyDescent="0.25">
      <c r="B6064" s="35" t="s">
        <v>7537</v>
      </c>
    </row>
    <row r="6065" spans="2:2" x14ac:dyDescent="0.25">
      <c r="B6065" s="35" t="s">
        <v>7538</v>
      </c>
    </row>
    <row r="6066" spans="2:2" x14ac:dyDescent="0.25">
      <c r="B6066" s="35" t="s">
        <v>7539</v>
      </c>
    </row>
    <row r="6067" spans="2:2" x14ac:dyDescent="0.25">
      <c r="B6067" s="35" t="s">
        <v>7540</v>
      </c>
    </row>
    <row r="6068" spans="2:2" x14ac:dyDescent="0.25">
      <c r="B6068" s="35" t="s">
        <v>7541</v>
      </c>
    </row>
    <row r="6069" spans="2:2" x14ac:dyDescent="0.25">
      <c r="B6069" s="35" t="s">
        <v>7542</v>
      </c>
    </row>
    <row r="6070" spans="2:2" x14ac:dyDescent="0.25">
      <c r="B6070" s="35" t="s">
        <v>7543</v>
      </c>
    </row>
    <row r="6071" spans="2:2" x14ac:dyDescent="0.25">
      <c r="B6071" s="35" t="s">
        <v>7544</v>
      </c>
    </row>
    <row r="6072" spans="2:2" x14ac:dyDescent="0.25">
      <c r="B6072" s="35" t="s">
        <v>7545</v>
      </c>
    </row>
    <row r="6073" spans="2:2" x14ac:dyDescent="0.25">
      <c r="B6073" s="35" t="s">
        <v>7546</v>
      </c>
    </row>
    <row r="6074" spans="2:2" x14ac:dyDescent="0.25">
      <c r="B6074" s="35" t="s">
        <v>7547</v>
      </c>
    </row>
    <row r="6075" spans="2:2" x14ac:dyDescent="0.25">
      <c r="B6075" s="35" t="s">
        <v>7548</v>
      </c>
    </row>
    <row r="6076" spans="2:2" x14ac:dyDescent="0.25">
      <c r="B6076" s="35" t="s">
        <v>7549</v>
      </c>
    </row>
    <row r="6077" spans="2:2" x14ac:dyDescent="0.25">
      <c r="B6077" s="35" t="s">
        <v>7550</v>
      </c>
    </row>
    <row r="6078" spans="2:2" x14ac:dyDescent="0.25">
      <c r="B6078" s="35" t="s">
        <v>7551</v>
      </c>
    </row>
    <row r="6079" spans="2:2" x14ac:dyDescent="0.25">
      <c r="B6079" s="35" t="s">
        <v>7552</v>
      </c>
    </row>
    <row r="6080" spans="2:2" x14ac:dyDescent="0.25">
      <c r="B6080" s="35" t="s">
        <v>7553</v>
      </c>
    </row>
    <row r="6081" spans="2:2" x14ac:dyDescent="0.25">
      <c r="B6081" s="35" t="s">
        <v>7554</v>
      </c>
    </row>
    <row r="6082" spans="2:2" x14ac:dyDescent="0.25">
      <c r="B6082" s="35" t="s">
        <v>7555</v>
      </c>
    </row>
    <row r="6083" spans="2:2" x14ac:dyDescent="0.25">
      <c r="B6083" s="35" t="s">
        <v>7556</v>
      </c>
    </row>
    <row r="6084" spans="2:2" x14ac:dyDescent="0.25">
      <c r="B6084" s="35" t="s">
        <v>7557</v>
      </c>
    </row>
    <row r="6085" spans="2:2" x14ac:dyDescent="0.25">
      <c r="B6085" s="35" t="s">
        <v>7558</v>
      </c>
    </row>
    <row r="6086" spans="2:2" x14ac:dyDescent="0.25">
      <c r="B6086" s="35" t="s">
        <v>7559</v>
      </c>
    </row>
    <row r="6087" spans="2:2" x14ac:dyDescent="0.25">
      <c r="B6087" s="35" t="s">
        <v>7560</v>
      </c>
    </row>
    <row r="6088" spans="2:2" x14ac:dyDescent="0.25">
      <c r="B6088" s="35" t="s">
        <v>7561</v>
      </c>
    </row>
    <row r="6089" spans="2:2" x14ac:dyDescent="0.25">
      <c r="B6089" s="35" t="s">
        <v>7562</v>
      </c>
    </row>
    <row r="6090" spans="2:2" x14ac:dyDescent="0.25">
      <c r="B6090" s="35" t="s">
        <v>7563</v>
      </c>
    </row>
    <row r="6091" spans="2:2" x14ac:dyDescent="0.25">
      <c r="B6091" s="35" t="s">
        <v>7564</v>
      </c>
    </row>
    <row r="6092" spans="2:2" x14ac:dyDescent="0.25">
      <c r="B6092" s="35" t="s">
        <v>7565</v>
      </c>
    </row>
    <row r="6093" spans="2:2" x14ac:dyDescent="0.25">
      <c r="B6093" s="35" t="s">
        <v>7566</v>
      </c>
    </row>
    <row r="6094" spans="2:2" x14ac:dyDescent="0.25">
      <c r="B6094" s="35" t="s">
        <v>7567</v>
      </c>
    </row>
    <row r="6095" spans="2:2" x14ac:dyDescent="0.25">
      <c r="B6095" s="35" t="s">
        <v>7568</v>
      </c>
    </row>
    <row r="6096" spans="2:2" x14ac:dyDescent="0.25">
      <c r="B6096" s="35" t="s">
        <v>7569</v>
      </c>
    </row>
    <row r="6097" spans="2:2" x14ac:dyDescent="0.25">
      <c r="B6097" s="35" t="s">
        <v>7570</v>
      </c>
    </row>
    <row r="6098" spans="2:2" x14ac:dyDescent="0.25">
      <c r="B6098" s="35" t="s">
        <v>7571</v>
      </c>
    </row>
    <row r="6099" spans="2:2" x14ac:dyDescent="0.25">
      <c r="B6099" s="35" t="s">
        <v>7572</v>
      </c>
    </row>
    <row r="6100" spans="2:2" x14ac:dyDescent="0.25">
      <c r="B6100" s="35" t="s">
        <v>7573</v>
      </c>
    </row>
    <row r="6101" spans="2:2" x14ac:dyDescent="0.25">
      <c r="B6101" s="35" t="s">
        <v>7574</v>
      </c>
    </row>
    <row r="6102" spans="2:2" x14ac:dyDescent="0.25">
      <c r="B6102" s="35" t="s">
        <v>7575</v>
      </c>
    </row>
    <row r="6103" spans="2:2" x14ac:dyDescent="0.25">
      <c r="B6103" s="35" t="s">
        <v>7576</v>
      </c>
    </row>
    <row r="6104" spans="2:2" x14ac:dyDescent="0.25">
      <c r="B6104" s="35" t="s">
        <v>7577</v>
      </c>
    </row>
    <row r="6105" spans="2:2" x14ac:dyDescent="0.25">
      <c r="B6105" s="35" t="s">
        <v>7578</v>
      </c>
    </row>
    <row r="6106" spans="2:2" x14ac:dyDescent="0.25">
      <c r="B6106" s="35" t="s">
        <v>7579</v>
      </c>
    </row>
    <row r="6107" spans="2:2" x14ac:dyDescent="0.25">
      <c r="B6107" s="35" t="s">
        <v>7580</v>
      </c>
    </row>
    <row r="6108" spans="2:2" x14ac:dyDescent="0.25">
      <c r="B6108" s="35" t="s">
        <v>7581</v>
      </c>
    </row>
    <row r="6109" spans="2:2" x14ac:dyDescent="0.25">
      <c r="B6109" s="35" t="s">
        <v>7582</v>
      </c>
    </row>
    <row r="6110" spans="2:2" x14ac:dyDescent="0.25">
      <c r="B6110" s="35" t="s">
        <v>7583</v>
      </c>
    </row>
    <row r="6111" spans="2:2" x14ac:dyDescent="0.25">
      <c r="B6111" s="35" t="s">
        <v>7584</v>
      </c>
    </row>
    <row r="6112" spans="2:2" x14ac:dyDescent="0.25">
      <c r="B6112" s="35" t="s">
        <v>7585</v>
      </c>
    </row>
    <row r="6113" spans="2:2" x14ac:dyDescent="0.25">
      <c r="B6113" s="35" t="s">
        <v>7586</v>
      </c>
    </row>
    <row r="6114" spans="2:2" x14ac:dyDescent="0.25">
      <c r="B6114" s="35" t="s">
        <v>7587</v>
      </c>
    </row>
    <row r="6115" spans="2:2" x14ac:dyDescent="0.25">
      <c r="B6115" s="35" t="s">
        <v>7588</v>
      </c>
    </row>
    <row r="6116" spans="2:2" x14ac:dyDescent="0.25">
      <c r="B6116" s="35" t="s">
        <v>7589</v>
      </c>
    </row>
    <row r="6117" spans="2:2" x14ac:dyDescent="0.25">
      <c r="B6117" s="35" t="s">
        <v>7590</v>
      </c>
    </row>
    <row r="6118" spans="2:2" x14ac:dyDescent="0.25">
      <c r="B6118" s="35" t="s">
        <v>7591</v>
      </c>
    </row>
    <row r="6119" spans="2:2" x14ac:dyDescent="0.25">
      <c r="B6119" s="35" t="s">
        <v>7592</v>
      </c>
    </row>
    <row r="6120" spans="2:2" x14ac:dyDescent="0.25">
      <c r="B6120" s="35" t="s">
        <v>7593</v>
      </c>
    </row>
    <row r="6121" spans="2:2" x14ac:dyDescent="0.25">
      <c r="B6121" s="35" t="s">
        <v>7594</v>
      </c>
    </row>
    <row r="6122" spans="2:2" x14ac:dyDescent="0.25">
      <c r="B6122" s="35" t="s">
        <v>7595</v>
      </c>
    </row>
    <row r="6123" spans="2:2" x14ac:dyDescent="0.25">
      <c r="B6123" s="35" t="s">
        <v>7596</v>
      </c>
    </row>
    <row r="6124" spans="2:2" x14ac:dyDescent="0.25">
      <c r="B6124" s="35" t="s">
        <v>7597</v>
      </c>
    </row>
    <row r="6125" spans="2:2" x14ac:dyDescent="0.25">
      <c r="B6125" s="35" t="s">
        <v>7598</v>
      </c>
    </row>
    <row r="6126" spans="2:2" x14ac:dyDescent="0.25">
      <c r="B6126" s="35" t="s">
        <v>7599</v>
      </c>
    </row>
    <row r="6127" spans="2:2" x14ac:dyDescent="0.25">
      <c r="B6127" s="35" t="s">
        <v>7600</v>
      </c>
    </row>
    <row r="6128" spans="2:2" x14ac:dyDescent="0.25">
      <c r="B6128" s="35" t="s">
        <v>7601</v>
      </c>
    </row>
    <row r="6129" spans="2:2" x14ac:dyDescent="0.25">
      <c r="B6129" s="35" t="s">
        <v>7602</v>
      </c>
    </row>
    <row r="6130" spans="2:2" x14ac:dyDescent="0.25">
      <c r="B6130" s="35" t="s">
        <v>7603</v>
      </c>
    </row>
    <row r="6131" spans="2:2" x14ac:dyDescent="0.25">
      <c r="B6131" s="35" t="s">
        <v>7604</v>
      </c>
    </row>
    <row r="6132" spans="2:2" x14ac:dyDescent="0.25">
      <c r="B6132" s="35" t="s">
        <v>7605</v>
      </c>
    </row>
    <row r="6133" spans="2:2" x14ac:dyDescent="0.25">
      <c r="B6133" s="35" t="s">
        <v>7606</v>
      </c>
    </row>
    <row r="6134" spans="2:2" x14ac:dyDescent="0.25">
      <c r="B6134" s="35" t="s">
        <v>7607</v>
      </c>
    </row>
    <row r="6135" spans="2:2" x14ac:dyDescent="0.25">
      <c r="B6135" s="35" t="s">
        <v>7608</v>
      </c>
    </row>
    <row r="6136" spans="2:2" x14ac:dyDescent="0.25">
      <c r="B6136" s="35" t="s">
        <v>7609</v>
      </c>
    </row>
    <row r="6137" spans="2:2" x14ac:dyDescent="0.25">
      <c r="B6137" s="35" t="s">
        <v>7610</v>
      </c>
    </row>
    <row r="6138" spans="2:2" x14ac:dyDescent="0.25">
      <c r="B6138" s="35" t="s">
        <v>7611</v>
      </c>
    </row>
    <row r="6139" spans="2:2" x14ac:dyDescent="0.25">
      <c r="B6139" s="35" t="s">
        <v>7612</v>
      </c>
    </row>
    <row r="6140" spans="2:2" x14ac:dyDescent="0.25">
      <c r="B6140" s="35" t="s">
        <v>7613</v>
      </c>
    </row>
    <row r="6141" spans="2:2" x14ac:dyDescent="0.25">
      <c r="B6141" s="35" t="s">
        <v>7614</v>
      </c>
    </row>
    <row r="6142" spans="2:2" x14ac:dyDescent="0.25">
      <c r="B6142" s="35" t="s">
        <v>7615</v>
      </c>
    </row>
    <row r="6143" spans="2:2" x14ac:dyDescent="0.25">
      <c r="B6143" s="35" t="s">
        <v>7616</v>
      </c>
    </row>
    <row r="6144" spans="2:2" x14ac:dyDescent="0.25">
      <c r="B6144" s="35" t="s">
        <v>7617</v>
      </c>
    </row>
    <row r="6145" spans="2:2" x14ac:dyDescent="0.25">
      <c r="B6145" s="35" t="s">
        <v>7618</v>
      </c>
    </row>
    <row r="6146" spans="2:2" x14ac:dyDescent="0.25">
      <c r="B6146" s="35" t="s">
        <v>7619</v>
      </c>
    </row>
    <row r="6147" spans="2:2" x14ac:dyDescent="0.25">
      <c r="B6147" s="35" t="s">
        <v>7620</v>
      </c>
    </row>
    <row r="6148" spans="2:2" x14ac:dyDescent="0.25">
      <c r="B6148" s="35" t="s">
        <v>7621</v>
      </c>
    </row>
    <row r="6149" spans="2:2" x14ac:dyDescent="0.25">
      <c r="B6149" s="35" t="s">
        <v>7622</v>
      </c>
    </row>
    <row r="6150" spans="2:2" x14ac:dyDescent="0.25">
      <c r="B6150" s="35" t="s">
        <v>7623</v>
      </c>
    </row>
    <row r="6151" spans="2:2" x14ac:dyDescent="0.25">
      <c r="B6151" s="35" t="s">
        <v>7624</v>
      </c>
    </row>
    <row r="6152" spans="2:2" x14ac:dyDescent="0.25">
      <c r="B6152" s="35" t="s">
        <v>7625</v>
      </c>
    </row>
    <row r="6153" spans="2:2" x14ac:dyDescent="0.25">
      <c r="B6153" s="35" t="s">
        <v>7626</v>
      </c>
    </row>
    <row r="6154" spans="2:2" x14ac:dyDescent="0.25">
      <c r="B6154" s="35" t="s">
        <v>7627</v>
      </c>
    </row>
    <row r="6155" spans="2:2" x14ac:dyDescent="0.25">
      <c r="B6155" s="35" t="s">
        <v>7628</v>
      </c>
    </row>
    <row r="6156" spans="2:2" x14ac:dyDescent="0.25">
      <c r="B6156" s="35" t="s">
        <v>7629</v>
      </c>
    </row>
    <row r="6157" spans="2:2" x14ac:dyDescent="0.25">
      <c r="B6157" s="35" t="s">
        <v>7630</v>
      </c>
    </row>
    <row r="6158" spans="2:2" x14ac:dyDescent="0.25">
      <c r="B6158" s="35" t="s">
        <v>7631</v>
      </c>
    </row>
    <row r="6159" spans="2:2" x14ac:dyDescent="0.25">
      <c r="B6159" s="35" t="s">
        <v>7632</v>
      </c>
    </row>
    <row r="6160" spans="2:2" x14ac:dyDescent="0.25">
      <c r="B6160" s="35" t="s">
        <v>7633</v>
      </c>
    </row>
    <row r="6161" spans="2:2" x14ac:dyDescent="0.25">
      <c r="B6161" s="35" t="s">
        <v>7634</v>
      </c>
    </row>
    <row r="6162" spans="2:2" x14ac:dyDescent="0.25">
      <c r="B6162" s="35" t="s">
        <v>7635</v>
      </c>
    </row>
    <row r="6163" spans="2:2" x14ac:dyDescent="0.25">
      <c r="B6163" s="35" t="s">
        <v>7636</v>
      </c>
    </row>
    <row r="6164" spans="2:2" x14ac:dyDescent="0.25">
      <c r="B6164" s="35" t="s">
        <v>7637</v>
      </c>
    </row>
    <row r="6165" spans="2:2" x14ac:dyDescent="0.25">
      <c r="B6165" s="35" t="s">
        <v>7638</v>
      </c>
    </row>
    <row r="6166" spans="2:2" x14ac:dyDescent="0.25">
      <c r="B6166" s="35" t="s">
        <v>7639</v>
      </c>
    </row>
    <row r="6167" spans="2:2" x14ac:dyDescent="0.25">
      <c r="B6167" s="35" t="s">
        <v>7640</v>
      </c>
    </row>
    <row r="6168" spans="2:2" x14ac:dyDescent="0.25">
      <c r="B6168" s="35" t="s">
        <v>7641</v>
      </c>
    </row>
    <row r="6169" spans="2:2" x14ac:dyDescent="0.25">
      <c r="B6169" s="35" t="s">
        <v>7642</v>
      </c>
    </row>
    <row r="6170" spans="2:2" x14ac:dyDescent="0.25">
      <c r="B6170" s="35" t="s">
        <v>7643</v>
      </c>
    </row>
    <row r="6171" spans="2:2" x14ac:dyDescent="0.25">
      <c r="B6171" s="35" t="s">
        <v>7644</v>
      </c>
    </row>
    <row r="6172" spans="2:2" x14ac:dyDescent="0.25">
      <c r="B6172" s="35" t="s">
        <v>7645</v>
      </c>
    </row>
    <row r="6173" spans="2:2" x14ac:dyDescent="0.25">
      <c r="B6173" s="35" t="s">
        <v>7646</v>
      </c>
    </row>
    <row r="6174" spans="2:2" x14ac:dyDescent="0.25">
      <c r="B6174" s="35" t="s">
        <v>7647</v>
      </c>
    </row>
    <row r="6175" spans="2:2" x14ac:dyDescent="0.25">
      <c r="B6175" s="35" t="s">
        <v>7648</v>
      </c>
    </row>
    <row r="6176" spans="2:2" x14ac:dyDescent="0.25">
      <c r="B6176" s="35" t="s">
        <v>7649</v>
      </c>
    </row>
    <row r="6177" spans="2:2" x14ac:dyDescent="0.25">
      <c r="B6177" s="35" t="s">
        <v>7650</v>
      </c>
    </row>
    <row r="6178" spans="2:2" x14ac:dyDescent="0.25">
      <c r="B6178" s="35" t="s">
        <v>7651</v>
      </c>
    </row>
    <row r="6179" spans="2:2" x14ac:dyDescent="0.25">
      <c r="B6179" s="35" t="s">
        <v>7652</v>
      </c>
    </row>
    <row r="6180" spans="2:2" x14ac:dyDescent="0.25">
      <c r="B6180" s="35" t="s">
        <v>7653</v>
      </c>
    </row>
    <row r="6181" spans="2:2" x14ac:dyDescent="0.25">
      <c r="B6181" s="35" t="s">
        <v>7654</v>
      </c>
    </row>
    <row r="6182" spans="2:2" x14ac:dyDescent="0.25">
      <c r="B6182" s="35" t="s">
        <v>7655</v>
      </c>
    </row>
    <row r="6183" spans="2:2" x14ac:dyDescent="0.25">
      <c r="B6183" s="35" t="s">
        <v>7656</v>
      </c>
    </row>
    <row r="6184" spans="2:2" x14ac:dyDescent="0.25">
      <c r="B6184" s="35" t="s">
        <v>7657</v>
      </c>
    </row>
    <row r="6185" spans="2:2" x14ac:dyDescent="0.25">
      <c r="B6185" s="35" t="s">
        <v>7658</v>
      </c>
    </row>
    <row r="6186" spans="2:2" x14ac:dyDescent="0.25">
      <c r="B6186" s="35" t="s">
        <v>7659</v>
      </c>
    </row>
    <row r="6187" spans="2:2" x14ac:dyDescent="0.25">
      <c r="B6187" s="35" t="s">
        <v>7660</v>
      </c>
    </row>
    <row r="6188" spans="2:2" x14ac:dyDescent="0.25">
      <c r="B6188" s="35" t="s">
        <v>7661</v>
      </c>
    </row>
    <row r="6189" spans="2:2" x14ac:dyDescent="0.25">
      <c r="B6189" s="35" t="s">
        <v>7662</v>
      </c>
    </row>
    <row r="6190" spans="2:2" x14ac:dyDescent="0.25">
      <c r="B6190" s="35" t="s">
        <v>7663</v>
      </c>
    </row>
    <row r="6191" spans="2:2" x14ac:dyDescent="0.25">
      <c r="B6191" s="35" t="s">
        <v>7664</v>
      </c>
    </row>
    <row r="6192" spans="2:2" x14ac:dyDescent="0.25">
      <c r="B6192" s="35" t="s">
        <v>7665</v>
      </c>
    </row>
    <row r="6193" spans="2:2" x14ac:dyDescent="0.25">
      <c r="B6193" s="35" t="s">
        <v>7666</v>
      </c>
    </row>
    <row r="6194" spans="2:2" x14ac:dyDescent="0.25">
      <c r="B6194" s="35" t="s">
        <v>7667</v>
      </c>
    </row>
    <row r="6195" spans="2:2" x14ac:dyDescent="0.25">
      <c r="B6195" s="35" t="s">
        <v>7668</v>
      </c>
    </row>
    <row r="6196" spans="2:2" x14ac:dyDescent="0.25">
      <c r="B6196" s="35" t="s">
        <v>7669</v>
      </c>
    </row>
    <row r="6197" spans="2:2" x14ac:dyDescent="0.25">
      <c r="B6197" s="35" t="s">
        <v>7670</v>
      </c>
    </row>
    <row r="6198" spans="2:2" x14ac:dyDescent="0.25">
      <c r="B6198" s="35" t="s">
        <v>7671</v>
      </c>
    </row>
    <row r="6199" spans="2:2" x14ac:dyDescent="0.25">
      <c r="B6199" s="35" t="s">
        <v>7672</v>
      </c>
    </row>
    <row r="6200" spans="2:2" x14ac:dyDescent="0.25">
      <c r="B6200" s="35" t="s">
        <v>7673</v>
      </c>
    </row>
    <row r="6201" spans="2:2" x14ac:dyDescent="0.25">
      <c r="B6201" s="35" t="s">
        <v>7674</v>
      </c>
    </row>
    <row r="6202" spans="2:2" x14ac:dyDescent="0.25">
      <c r="B6202" s="35" t="s">
        <v>7675</v>
      </c>
    </row>
    <row r="6203" spans="2:2" x14ac:dyDescent="0.25">
      <c r="B6203" s="35" t="s">
        <v>7676</v>
      </c>
    </row>
    <row r="6204" spans="2:2" x14ac:dyDescent="0.25">
      <c r="B6204" s="35" t="s">
        <v>7677</v>
      </c>
    </row>
    <row r="6205" spans="2:2" x14ac:dyDescent="0.25">
      <c r="B6205" s="35" t="s">
        <v>7678</v>
      </c>
    </row>
    <row r="6206" spans="2:2" x14ac:dyDescent="0.25">
      <c r="B6206" s="35" t="s">
        <v>7679</v>
      </c>
    </row>
    <row r="6207" spans="2:2" x14ac:dyDescent="0.25">
      <c r="B6207" s="35" t="s">
        <v>7680</v>
      </c>
    </row>
    <row r="6208" spans="2:2" x14ac:dyDescent="0.25">
      <c r="B6208" s="35" t="s">
        <v>7681</v>
      </c>
    </row>
    <row r="6209" spans="2:2" x14ac:dyDescent="0.25">
      <c r="B6209" s="35" t="s">
        <v>7682</v>
      </c>
    </row>
    <row r="6210" spans="2:2" x14ac:dyDescent="0.25">
      <c r="B6210" s="35" t="s">
        <v>7683</v>
      </c>
    </row>
    <row r="6211" spans="2:2" x14ac:dyDescent="0.25">
      <c r="B6211" s="35" t="s">
        <v>7684</v>
      </c>
    </row>
    <row r="6212" spans="2:2" x14ac:dyDescent="0.25">
      <c r="B6212" s="35" t="s">
        <v>7685</v>
      </c>
    </row>
    <row r="6213" spans="2:2" x14ac:dyDescent="0.25">
      <c r="B6213" s="35" t="s">
        <v>7686</v>
      </c>
    </row>
    <row r="6214" spans="2:2" x14ac:dyDescent="0.25">
      <c r="B6214" s="35" t="s">
        <v>7687</v>
      </c>
    </row>
    <row r="6215" spans="2:2" x14ac:dyDescent="0.25">
      <c r="B6215" s="35" t="s">
        <v>7688</v>
      </c>
    </row>
    <row r="6216" spans="2:2" x14ac:dyDescent="0.25">
      <c r="B6216" s="35" t="s">
        <v>7689</v>
      </c>
    </row>
    <row r="6217" spans="2:2" x14ac:dyDescent="0.25">
      <c r="B6217" s="35" t="s">
        <v>7690</v>
      </c>
    </row>
    <row r="6218" spans="2:2" x14ac:dyDescent="0.25">
      <c r="B6218" s="35" t="s">
        <v>7691</v>
      </c>
    </row>
    <row r="6219" spans="2:2" x14ac:dyDescent="0.25">
      <c r="B6219" s="35" t="s">
        <v>7692</v>
      </c>
    </row>
    <row r="6220" spans="2:2" x14ac:dyDescent="0.25">
      <c r="B6220" s="35" t="s">
        <v>7693</v>
      </c>
    </row>
    <row r="6221" spans="2:2" x14ac:dyDescent="0.25">
      <c r="B6221" s="35" t="s">
        <v>7694</v>
      </c>
    </row>
    <row r="6222" spans="2:2" x14ac:dyDescent="0.25">
      <c r="B6222" s="35" t="s">
        <v>7695</v>
      </c>
    </row>
    <row r="6223" spans="2:2" x14ac:dyDescent="0.25">
      <c r="B6223" s="35" t="s">
        <v>7696</v>
      </c>
    </row>
    <row r="6224" spans="2:2" x14ac:dyDescent="0.25">
      <c r="B6224" s="35" t="s">
        <v>7697</v>
      </c>
    </row>
    <row r="6225" spans="2:2" x14ac:dyDescent="0.25">
      <c r="B6225" s="35" t="s">
        <v>7698</v>
      </c>
    </row>
    <row r="6226" spans="2:2" x14ac:dyDescent="0.25">
      <c r="B6226" s="35" t="s">
        <v>7699</v>
      </c>
    </row>
    <row r="6227" spans="2:2" x14ac:dyDescent="0.25">
      <c r="B6227" s="35" t="s">
        <v>7700</v>
      </c>
    </row>
    <row r="6228" spans="2:2" x14ac:dyDescent="0.25">
      <c r="B6228" s="35" t="s">
        <v>7701</v>
      </c>
    </row>
    <row r="6229" spans="2:2" x14ac:dyDescent="0.25">
      <c r="B6229" s="35" t="s">
        <v>7702</v>
      </c>
    </row>
    <row r="6230" spans="2:2" x14ac:dyDescent="0.25">
      <c r="B6230" s="35" t="s">
        <v>7703</v>
      </c>
    </row>
    <row r="6231" spans="2:2" x14ac:dyDescent="0.25">
      <c r="B6231" s="35" t="s">
        <v>7704</v>
      </c>
    </row>
    <row r="6232" spans="2:2" x14ac:dyDescent="0.25">
      <c r="B6232" s="35" t="s">
        <v>7705</v>
      </c>
    </row>
    <row r="6233" spans="2:2" x14ac:dyDescent="0.25">
      <c r="B6233" s="35" t="s">
        <v>7706</v>
      </c>
    </row>
    <row r="6234" spans="2:2" x14ac:dyDescent="0.25">
      <c r="B6234" s="35" t="s">
        <v>7707</v>
      </c>
    </row>
    <row r="6235" spans="2:2" x14ac:dyDescent="0.25">
      <c r="B6235" s="35" t="s">
        <v>7708</v>
      </c>
    </row>
    <row r="6236" spans="2:2" x14ac:dyDescent="0.25">
      <c r="B6236" s="35" t="s">
        <v>7709</v>
      </c>
    </row>
    <row r="6237" spans="2:2" x14ac:dyDescent="0.25">
      <c r="B6237" s="35" t="s">
        <v>7710</v>
      </c>
    </row>
    <row r="6238" spans="2:2" x14ac:dyDescent="0.25">
      <c r="B6238" s="35" t="s">
        <v>7711</v>
      </c>
    </row>
    <row r="6239" spans="2:2" x14ac:dyDescent="0.25">
      <c r="B6239" s="35" t="s">
        <v>7712</v>
      </c>
    </row>
    <row r="6240" spans="2:2" x14ac:dyDescent="0.25">
      <c r="B6240" s="35" t="s">
        <v>7713</v>
      </c>
    </row>
    <row r="6241" spans="2:2" x14ac:dyDescent="0.25">
      <c r="B6241" s="35" t="s">
        <v>7714</v>
      </c>
    </row>
    <row r="6242" spans="2:2" x14ac:dyDescent="0.25">
      <c r="B6242" s="35" t="s">
        <v>7715</v>
      </c>
    </row>
    <row r="6243" spans="2:2" x14ac:dyDescent="0.25">
      <c r="B6243" s="35" t="s">
        <v>7716</v>
      </c>
    </row>
    <row r="6244" spans="2:2" x14ac:dyDescent="0.25">
      <c r="B6244" s="35" t="s">
        <v>7717</v>
      </c>
    </row>
    <row r="6245" spans="2:2" x14ac:dyDescent="0.25">
      <c r="B6245" s="35" t="s">
        <v>7718</v>
      </c>
    </row>
    <row r="6246" spans="2:2" x14ac:dyDescent="0.25">
      <c r="B6246" s="35" t="s">
        <v>7719</v>
      </c>
    </row>
    <row r="6247" spans="2:2" x14ac:dyDescent="0.25">
      <c r="B6247" s="35" t="s">
        <v>7720</v>
      </c>
    </row>
    <row r="6248" spans="2:2" x14ac:dyDescent="0.25">
      <c r="B6248" s="35" t="s">
        <v>7721</v>
      </c>
    </row>
    <row r="6249" spans="2:2" x14ac:dyDescent="0.25">
      <c r="B6249" s="35" t="s">
        <v>7722</v>
      </c>
    </row>
    <row r="6250" spans="2:2" x14ac:dyDescent="0.25">
      <c r="B6250" s="35" t="s">
        <v>7723</v>
      </c>
    </row>
    <row r="6251" spans="2:2" x14ac:dyDescent="0.25">
      <c r="B6251" s="35" t="s">
        <v>7724</v>
      </c>
    </row>
    <row r="6252" spans="2:2" x14ac:dyDescent="0.25">
      <c r="B6252" s="35" t="s">
        <v>7725</v>
      </c>
    </row>
    <row r="6253" spans="2:2" x14ac:dyDescent="0.25">
      <c r="B6253" s="35" t="s">
        <v>7726</v>
      </c>
    </row>
    <row r="6254" spans="2:2" x14ac:dyDescent="0.25">
      <c r="B6254" s="35" t="s">
        <v>7727</v>
      </c>
    </row>
    <row r="6255" spans="2:2" x14ac:dyDescent="0.25">
      <c r="B6255" s="35" t="s">
        <v>7728</v>
      </c>
    </row>
    <row r="6256" spans="2:2" x14ac:dyDescent="0.25">
      <c r="B6256" s="35" t="s">
        <v>7729</v>
      </c>
    </row>
    <row r="6257" spans="2:2" x14ac:dyDescent="0.25">
      <c r="B6257" s="35" t="s">
        <v>7730</v>
      </c>
    </row>
    <row r="6258" spans="2:2" x14ac:dyDescent="0.25">
      <c r="B6258" s="35" t="s">
        <v>7731</v>
      </c>
    </row>
    <row r="6259" spans="2:2" x14ac:dyDescent="0.25">
      <c r="B6259" s="35" t="s">
        <v>7732</v>
      </c>
    </row>
    <row r="6260" spans="2:2" x14ac:dyDescent="0.25">
      <c r="B6260" s="35" t="s">
        <v>7733</v>
      </c>
    </row>
    <row r="6261" spans="2:2" x14ac:dyDescent="0.25">
      <c r="B6261" s="35" t="s">
        <v>7734</v>
      </c>
    </row>
    <row r="6262" spans="2:2" x14ac:dyDescent="0.25">
      <c r="B6262" s="35" t="s">
        <v>7735</v>
      </c>
    </row>
    <row r="6263" spans="2:2" x14ac:dyDescent="0.25">
      <c r="B6263" s="35" t="s">
        <v>7736</v>
      </c>
    </row>
    <row r="6264" spans="2:2" x14ac:dyDescent="0.25">
      <c r="B6264" s="35" t="s">
        <v>7737</v>
      </c>
    </row>
    <row r="6265" spans="2:2" x14ac:dyDescent="0.25">
      <c r="B6265" s="35" t="s">
        <v>7738</v>
      </c>
    </row>
    <row r="6266" spans="2:2" x14ac:dyDescent="0.25">
      <c r="B6266" s="35" t="s">
        <v>7739</v>
      </c>
    </row>
    <row r="6267" spans="2:2" x14ac:dyDescent="0.25">
      <c r="B6267" s="35" t="s">
        <v>7740</v>
      </c>
    </row>
    <row r="6268" spans="2:2" x14ac:dyDescent="0.25">
      <c r="B6268" s="35" t="s">
        <v>7741</v>
      </c>
    </row>
    <row r="6269" spans="2:2" x14ac:dyDescent="0.25">
      <c r="B6269" s="35" t="s">
        <v>7742</v>
      </c>
    </row>
    <row r="6270" spans="2:2" x14ac:dyDescent="0.25">
      <c r="B6270" s="35" t="s">
        <v>7743</v>
      </c>
    </row>
    <row r="6271" spans="2:2" x14ac:dyDescent="0.25">
      <c r="B6271" s="35" t="s">
        <v>7744</v>
      </c>
    </row>
    <row r="6272" spans="2:2" x14ac:dyDescent="0.25">
      <c r="B6272" s="35" t="s">
        <v>7745</v>
      </c>
    </row>
    <row r="6273" spans="2:2" x14ac:dyDescent="0.25">
      <c r="B6273" s="35" t="s">
        <v>7746</v>
      </c>
    </row>
    <row r="6274" spans="2:2" x14ac:dyDescent="0.25">
      <c r="B6274" s="35" t="s">
        <v>7747</v>
      </c>
    </row>
    <row r="6275" spans="2:2" x14ac:dyDescent="0.25">
      <c r="B6275" s="35" t="s">
        <v>7748</v>
      </c>
    </row>
    <row r="6276" spans="2:2" x14ac:dyDescent="0.25">
      <c r="B6276" s="35" t="s">
        <v>7749</v>
      </c>
    </row>
    <row r="6277" spans="2:2" x14ac:dyDescent="0.25">
      <c r="B6277" s="35" t="s">
        <v>7750</v>
      </c>
    </row>
    <row r="6278" spans="2:2" x14ac:dyDescent="0.25">
      <c r="B6278" s="35" t="s">
        <v>7751</v>
      </c>
    </row>
    <row r="6279" spans="2:2" x14ac:dyDescent="0.25">
      <c r="B6279" s="35" t="s">
        <v>7752</v>
      </c>
    </row>
    <row r="6280" spans="2:2" x14ac:dyDescent="0.25">
      <c r="B6280" s="35" t="s">
        <v>7753</v>
      </c>
    </row>
    <row r="6281" spans="2:2" x14ac:dyDescent="0.25">
      <c r="B6281" s="35" t="s">
        <v>7754</v>
      </c>
    </row>
    <row r="6282" spans="2:2" x14ac:dyDescent="0.25">
      <c r="B6282" s="35" t="s">
        <v>7755</v>
      </c>
    </row>
    <row r="6283" spans="2:2" x14ac:dyDescent="0.25">
      <c r="B6283" s="35" t="s">
        <v>7756</v>
      </c>
    </row>
    <row r="6284" spans="2:2" x14ac:dyDescent="0.25">
      <c r="B6284" s="35" t="s">
        <v>7757</v>
      </c>
    </row>
    <row r="6285" spans="2:2" x14ac:dyDescent="0.25">
      <c r="B6285" s="35" t="s">
        <v>7758</v>
      </c>
    </row>
    <row r="6286" spans="2:2" x14ac:dyDescent="0.25">
      <c r="B6286" s="35" t="s">
        <v>7759</v>
      </c>
    </row>
    <row r="6287" spans="2:2" x14ac:dyDescent="0.25">
      <c r="B6287" s="35" t="s">
        <v>7760</v>
      </c>
    </row>
    <row r="6288" spans="2:2" x14ac:dyDescent="0.25">
      <c r="B6288" s="35" t="s">
        <v>7761</v>
      </c>
    </row>
    <row r="6289" spans="2:2" x14ac:dyDescent="0.25">
      <c r="B6289" s="35" t="s">
        <v>7762</v>
      </c>
    </row>
    <row r="6290" spans="2:2" x14ac:dyDescent="0.25">
      <c r="B6290" s="35" t="s">
        <v>7763</v>
      </c>
    </row>
    <row r="6291" spans="2:2" x14ac:dyDescent="0.25">
      <c r="B6291" s="35" t="s">
        <v>7764</v>
      </c>
    </row>
    <row r="6292" spans="2:2" x14ac:dyDescent="0.25">
      <c r="B6292" s="35" t="s">
        <v>7765</v>
      </c>
    </row>
    <row r="6293" spans="2:2" x14ac:dyDescent="0.25">
      <c r="B6293" s="35" t="s">
        <v>7766</v>
      </c>
    </row>
    <row r="6294" spans="2:2" x14ac:dyDescent="0.25">
      <c r="B6294" s="35" t="s">
        <v>7767</v>
      </c>
    </row>
    <row r="6295" spans="2:2" x14ac:dyDescent="0.25">
      <c r="B6295" s="35" t="s">
        <v>7768</v>
      </c>
    </row>
    <row r="6296" spans="2:2" x14ac:dyDescent="0.25">
      <c r="B6296" s="35" t="s">
        <v>7769</v>
      </c>
    </row>
    <row r="6297" spans="2:2" x14ac:dyDescent="0.25">
      <c r="B6297" s="35" t="s">
        <v>7770</v>
      </c>
    </row>
    <row r="6298" spans="2:2" x14ac:dyDescent="0.25">
      <c r="B6298" s="35" t="s">
        <v>7771</v>
      </c>
    </row>
    <row r="6299" spans="2:2" x14ac:dyDescent="0.25">
      <c r="B6299" s="35" t="s">
        <v>7772</v>
      </c>
    </row>
    <row r="6300" spans="2:2" x14ac:dyDescent="0.25">
      <c r="B6300" s="35" t="s">
        <v>7773</v>
      </c>
    </row>
    <row r="6301" spans="2:2" x14ac:dyDescent="0.25">
      <c r="B6301" s="35" t="s">
        <v>7774</v>
      </c>
    </row>
    <row r="6302" spans="2:2" x14ac:dyDescent="0.25">
      <c r="B6302" s="35" t="s">
        <v>7775</v>
      </c>
    </row>
    <row r="6303" spans="2:2" x14ac:dyDescent="0.25">
      <c r="B6303" s="35" t="s">
        <v>7776</v>
      </c>
    </row>
    <row r="6304" spans="2:2" x14ac:dyDescent="0.25">
      <c r="B6304" s="35" t="s">
        <v>7777</v>
      </c>
    </row>
    <row r="6305" spans="2:2" x14ac:dyDescent="0.25">
      <c r="B6305" s="35" t="s">
        <v>7778</v>
      </c>
    </row>
    <row r="6306" spans="2:2" x14ac:dyDescent="0.25">
      <c r="B6306" s="35" t="s">
        <v>7779</v>
      </c>
    </row>
    <row r="6307" spans="2:2" x14ac:dyDescent="0.25">
      <c r="B6307" s="35" t="s">
        <v>7780</v>
      </c>
    </row>
    <row r="6308" spans="2:2" x14ac:dyDescent="0.25">
      <c r="B6308" s="35" t="s">
        <v>7781</v>
      </c>
    </row>
    <row r="6309" spans="2:2" x14ac:dyDescent="0.25">
      <c r="B6309" s="35" t="s">
        <v>7782</v>
      </c>
    </row>
    <row r="6310" spans="2:2" x14ac:dyDescent="0.25">
      <c r="B6310" s="35" t="s">
        <v>7783</v>
      </c>
    </row>
    <row r="6311" spans="2:2" x14ac:dyDescent="0.25">
      <c r="B6311" s="35" t="s">
        <v>7784</v>
      </c>
    </row>
    <row r="6312" spans="2:2" x14ac:dyDescent="0.25">
      <c r="B6312" s="35" t="s">
        <v>7785</v>
      </c>
    </row>
    <row r="6313" spans="2:2" x14ac:dyDescent="0.25">
      <c r="B6313" s="35" t="s">
        <v>7786</v>
      </c>
    </row>
    <row r="6314" spans="2:2" x14ac:dyDescent="0.25">
      <c r="B6314" s="35" t="s">
        <v>7787</v>
      </c>
    </row>
    <row r="6315" spans="2:2" x14ac:dyDescent="0.25">
      <c r="B6315" s="35" t="s">
        <v>7788</v>
      </c>
    </row>
    <row r="6316" spans="2:2" x14ac:dyDescent="0.25">
      <c r="B6316" s="35" t="s">
        <v>7789</v>
      </c>
    </row>
    <row r="6317" spans="2:2" x14ac:dyDescent="0.25">
      <c r="B6317" s="35" t="s">
        <v>7790</v>
      </c>
    </row>
    <row r="6318" spans="2:2" x14ac:dyDescent="0.25">
      <c r="B6318" s="35" t="s">
        <v>7791</v>
      </c>
    </row>
    <row r="6319" spans="2:2" x14ac:dyDescent="0.25">
      <c r="B6319" s="35" t="s">
        <v>7792</v>
      </c>
    </row>
    <row r="6320" spans="2:2" x14ac:dyDescent="0.25">
      <c r="B6320" s="35" t="s">
        <v>7793</v>
      </c>
    </row>
    <row r="6321" spans="2:2" x14ac:dyDescent="0.25">
      <c r="B6321" s="35" t="s">
        <v>7794</v>
      </c>
    </row>
    <row r="6322" spans="2:2" x14ac:dyDescent="0.25">
      <c r="B6322" s="35" t="s">
        <v>7795</v>
      </c>
    </row>
    <row r="6323" spans="2:2" x14ac:dyDescent="0.25">
      <c r="B6323" s="35" t="s">
        <v>7796</v>
      </c>
    </row>
    <row r="6324" spans="2:2" x14ac:dyDescent="0.25">
      <c r="B6324" s="35" t="s">
        <v>7797</v>
      </c>
    </row>
    <row r="6325" spans="2:2" x14ac:dyDescent="0.25">
      <c r="B6325" s="35" t="s">
        <v>7798</v>
      </c>
    </row>
    <row r="6326" spans="2:2" x14ac:dyDescent="0.25">
      <c r="B6326" s="35" t="s">
        <v>7799</v>
      </c>
    </row>
    <row r="6327" spans="2:2" x14ac:dyDescent="0.25">
      <c r="B6327" s="35" t="s">
        <v>7800</v>
      </c>
    </row>
    <row r="6328" spans="2:2" x14ac:dyDescent="0.25">
      <c r="B6328" s="35" t="s">
        <v>7801</v>
      </c>
    </row>
    <row r="6329" spans="2:2" x14ac:dyDescent="0.25">
      <c r="B6329" s="35" t="s">
        <v>7802</v>
      </c>
    </row>
    <row r="6330" spans="2:2" x14ac:dyDescent="0.25">
      <c r="B6330" s="35" t="s">
        <v>7803</v>
      </c>
    </row>
    <row r="6331" spans="2:2" x14ac:dyDescent="0.25">
      <c r="B6331" s="35" t="s">
        <v>7804</v>
      </c>
    </row>
    <row r="6332" spans="2:2" x14ac:dyDescent="0.25">
      <c r="B6332" s="35" t="s">
        <v>7805</v>
      </c>
    </row>
    <row r="6333" spans="2:2" x14ac:dyDescent="0.25">
      <c r="B6333" s="35" t="s">
        <v>7806</v>
      </c>
    </row>
    <row r="6334" spans="2:2" x14ac:dyDescent="0.25">
      <c r="B6334" s="35" t="s">
        <v>7807</v>
      </c>
    </row>
    <row r="6335" spans="2:2" x14ac:dyDescent="0.25">
      <c r="B6335" s="35" t="s">
        <v>7808</v>
      </c>
    </row>
    <row r="6336" spans="2:2" x14ac:dyDescent="0.25">
      <c r="B6336" s="35" t="s">
        <v>7809</v>
      </c>
    </row>
    <row r="6337" spans="2:2" x14ac:dyDescent="0.25">
      <c r="B6337" s="35" t="s">
        <v>7810</v>
      </c>
    </row>
    <row r="6338" spans="2:2" x14ac:dyDescent="0.25">
      <c r="B6338" s="35" t="s">
        <v>7811</v>
      </c>
    </row>
    <row r="6339" spans="2:2" x14ac:dyDescent="0.25">
      <c r="B6339" s="35" t="s">
        <v>7812</v>
      </c>
    </row>
    <row r="6340" spans="2:2" x14ac:dyDescent="0.25">
      <c r="B6340" s="35" t="s">
        <v>7813</v>
      </c>
    </row>
    <row r="6341" spans="2:2" x14ac:dyDescent="0.25">
      <c r="B6341" s="35" t="s">
        <v>7814</v>
      </c>
    </row>
    <row r="6342" spans="2:2" x14ac:dyDescent="0.25">
      <c r="B6342" s="35" t="s">
        <v>7815</v>
      </c>
    </row>
    <row r="6343" spans="2:2" x14ac:dyDescent="0.25">
      <c r="B6343" s="35" t="s">
        <v>7816</v>
      </c>
    </row>
    <row r="6344" spans="2:2" x14ac:dyDescent="0.25">
      <c r="B6344" s="35" t="s">
        <v>7817</v>
      </c>
    </row>
    <row r="6345" spans="2:2" x14ac:dyDescent="0.25">
      <c r="B6345" s="35" t="s">
        <v>7818</v>
      </c>
    </row>
    <row r="6346" spans="2:2" x14ac:dyDescent="0.25">
      <c r="B6346" s="35" t="s">
        <v>7819</v>
      </c>
    </row>
    <row r="6347" spans="2:2" x14ac:dyDescent="0.25">
      <c r="B6347" s="35" t="s">
        <v>7820</v>
      </c>
    </row>
    <row r="6348" spans="2:2" x14ac:dyDescent="0.25">
      <c r="B6348" s="35" t="s">
        <v>7821</v>
      </c>
    </row>
    <row r="6349" spans="2:2" x14ac:dyDescent="0.25">
      <c r="B6349" s="35" t="s">
        <v>7822</v>
      </c>
    </row>
    <row r="6350" spans="2:2" x14ac:dyDescent="0.25">
      <c r="B6350" s="35" t="s">
        <v>7823</v>
      </c>
    </row>
    <row r="6351" spans="2:2" x14ac:dyDescent="0.25">
      <c r="B6351" s="35" t="s">
        <v>7824</v>
      </c>
    </row>
    <row r="6352" spans="2:2" x14ac:dyDescent="0.25">
      <c r="B6352" s="35" t="s">
        <v>7825</v>
      </c>
    </row>
    <row r="6353" spans="2:2" x14ac:dyDescent="0.25">
      <c r="B6353" s="35" t="s">
        <v>7826</v>
      </c>
    </row>
    <row r="6354" spans="2:2" x14ac:dyDescent="0.25">
      <c r="B6354" s="35" t="s">
        <v>7827</v>
      </c>
    </row>
    <row r="6355" spans="2:2" x14ac:dyDescent="0.25">
      <c r="B6355" s="35" t="s">
        <v>7828</v>
      </c>
    </row>
    <row r="6356" spans="2:2" x14ac:dyDescent="0.25">
      <c r="B6356" s="35" t="s">
        <v>7829</v>
      </c>
    </row>
    <row r="6357" spans="2:2" x14ac:dyDescent="0.25">
      <c r="B6357" s="35" t="s">
        <v>7830</v>
      </c>
    </row>
    <row r="6358" spans="2:2" x14ac:dyDescent="0.25">
      <c r="B6358" s="35" t="s">
        <v>7831</v>
      </c>
    </row>
    <row r="6359" spans="2:2" x14ac:dyDescent="0.25">
      <c r="B6359" s="35" t="s">
        <v>7832</v>
      </c>
    </row>
    <row r="6360" spans="2:2" x14ac:dyDescent="0.25">
      <c r="B6360" s="35" t="s">
        <v>7833</v>
      </c>
    </row>
    <row r="6361" spans="2:2" x14ac:dyDescent="0.25">
      <c r="B6361" s="35" t="s">
        <v>7834</v>
      </c>
    </row>
    <row r="6362" spans="2:2" x14ac:dyDescent="0.25">
      <c r="B6362" s="35" t="s">
        <v>7835</v>
      </c>
    </row>
    <row r="6363" spans="2:2" x14ac:dyDescent="0.25">
      <c r="B6363" s="35" t="s">
        <v>7836</v>
      </c>
    </row>
    <row r="6364" spans="2:2" x14ac:dyDescent="0.25">
      <c r="B6364" s="35" t="s">
        <v>7837</v>
      </c>
    </row>
    <row r="6365" spans="2:2" x14ac:dyDescent="0.25">
      <c r="B6365" s="35" t="s">
        <v>7838</v>
      </c>
    </row>
    <row r="6366" spans="2:2" x14ac:dyDescent="0.25">
      <c r="B6366" s="35" t="s">
        <v>7839</v>
      </c>
    </row>
    <row r="6367" spans="2:2" x14ac:dyDescent="0.25">
      <c r="B6367" s="35" t="s">
        <v>7840</v>
      </c>
    </row>
    <row r="6368" spans="2:2" x14ac:dyDescent="0.25">
      <c r="B6368" s="35" t="s">
        <v>7841</v>
      </c>
    </row>
    <row r="6369" spans="2:2" x14ac:dyDescent="0.25">
      <c r="B6369" s="35" t="s">
        <v>7842</v>
      </c>
    </row>
    <row r="6370" spans="2:2" x14ac:dyDescent="0.25">
      <c r="B6370" s="35" t="s">
        <v>7843</v>
      </c>
    </row>
    <row r="6371" spans="2:2" x14ac:dyDescent="0.25">
      <c r="B6371" s="35" t="s">
        <v>7844</v>
      </c>
    </row>
    <row r="6372" spans="2:2" x14ac:dyDescent="0.25">
      <c r="B6372" s="35" t="s">
        <v>7845</v>
      </c>
    </row>
    <row r="6373" spans="2:2" x14ac:dyDescent="0.25">
      <c r="B6373" s="35" t="s">
        <v>7846</v>
      </c>
    </row>
    <row r="6374" spans="2:2" x14ac:dyDescent="0.25">
      <c r="B6374" s="35" t="s">
        <v>7847</v>
      </c>
    </row>
    <row r="6375" spans="2:2" x14ac:dyDescent="0.25">
      <c r="B6375" s="35" t="s">
        <v>7848</v>
      </c>
    </row>
    <row r="6376" spans="2:2" x14ac:dyDescent="0.25">
      <c r="B6376" s="35" t="s">
        <v>7849</v>
      </c>
    </row>
    <row r="6377" spans="2:2" x14ac:dyDescent="0.25">
      <c r="B6377" s="35" t="s">
        <v>7850</v>
      </c>
    </row>
    <row r="6378" spans="2:2" x14ac:dyDescent="0.25">
      <c r="B6378" s="35" t="s">
        <v>7851</v>
      </c>
    </row>
    <row r="6379" spans="2:2" x14ac:dyDescent="0.25">
      <c r="B6379" s="35" t="s">
        <v>7852</v>
      </c>
    </row>
    <row r="6380" spans="2:2" x14ac:dyDescent="0.25">
      <c r="B6380" s="35" t="s">
        <v>7853</v>
      </c>
    </row>
    <row r="6381" spans="2:2" x14ac:dyDescent="0.25">
      <c r="B6381" s="35" t="s">
        <v>7854</v>
      </c>
    </row>
    <row r="6382" spans="2:2" x14ac:dyDescent="0.25">
      <c r="B6382" s="35" t="s">
        <v>7855</v>
      </c>
    </row>
    <row r="6383" spans="2:2" x14ac:dyDescent="0.25">
      <c r="B6383" s="35" t="s">
        <v>7856</v>
      </c>
    </row>
    <row r="6384" spans="2:2" x14ac:dyDescent="0.25">
      <c r="B6384" s="35" t="s">
        <v>7857</v>
      </c>
    </row>
    <row r="6385" spans="2:2" x14ac:dyDescent="0.25">
      <c r="B6385" s="35" t="s">
        <v>7858</v>
      </c>
    </row>
    <row r="6386" spans="2:2" x14ac:dyDescent="0.25">
      <c r="B6386" s="35" t="s">
        <v>7859</v>
      </c>
    </row>
    <row r="6387" spans="2:2" x14ac:dyDescent="0.25">
      <c r="B6387" s="35" t="s">
        <v>7860</v>
      </c>
    </row>
    <row r="6388" spans="2:2" x14ac:dyDescent="0.25">
      <c r="B6388" s="35" t="s">
        <v>7861</v>
      </c>
    </row>
    <row r="6389" spans="2:2" x14ac:dyDescent="0.25">
      <c r="B6389" s="35" t="s">
        <v>7862</v>
      </c>
    </row>
    <row r="6390" spans="2:2" x14ac:dyDescent="0.25">
      <c r="B6390" s="35" t="s">
        <v>7863</v>
      </c>
    </row>
    <row r="6391" spans="2:2" x14ac:dyDescent="0.25">
      <c r="B6391" s="35" t="s">
        <v>7864</v>
      </c>
    </row>
    <row r="6392" spans="2:2" x14ac:dyDescent="0.25">
      <c r="B6392" s="35" t="s">
        <v>7865</v>
      </c>
    </row>
    <row r="6393" spans="2:2" x14ac:dyDescent="0.25">
      <c r="B6393" s="35" t="s">
        <v>7866</v>
      </c>
    </row>
    <row r="6394" spans="2:2" x14ac:dyDescent="0.25">
      <c r="B6394" s="35" t="s">
        <v>7867</v>
      </c>
    </row>
    <row r="6395" spans="2:2" x14ac:dyDescent="0.25">
      <c r="B6395" s="35" t="s">
        <v>7868</v>
      </c>
    </row>
    <row r="6396" spans="2:2" x14ac:dyDescent="0.25">
      <c r="B6396" s="35" t="s">
        <v>7869</v>
      </c>
    </row>
    <row r="6397" spans="2:2" x14ac:dyDescent="0.25">
      <c r="B6397" s="35" t="s">
        <v>7870</v>
      </c>
    </row>
    <row r="6398" spans="2:2" x14ac:dyDescent="0.25">
      <c r="B6398" s="35" t="s">
        <v>7871</v>
      </c>
    </row>
    <row r="6399" spans="2:2" x14ac:dyDescent="0.25">
      <c r="B6399" s="35" t="s">
        <v>7872</v>
      </c>
    </row>
    <row r="6400" spans="2:2" x14ac:dyDescent="0.25">
      <c r="B6400" s="35" t="s">
        <v>7873</v>
      </c>
    </row>
    <row r="6401" spans="2:2" x14ac:dyDescent="0.25">
      <c r="B6401" s="35" t="s">
        <v>7874</v>
      </c>
    </row>
    <row r="6402" spans="2:2" x14ac:dyDescent="0.25">
      <c r="B6402" s="35" t="s">
        <v>7875</v>
      </c>
    </row>
    <row r="6403" spans="2:2" x14ac:dyDescent="0.25">
      <c r="B6403" s="35" t="s">
        <v>7876</v>
      </c>
    </row>
    <row r="6404" spans="2:2" x14ac:dyDescent="0.25">
      <c r="B6404" s="35" t="s">
        <v>7877</v>
      </c>
    </row>
    <row r="6405" spans="2:2" x14ac:dyDescent="0.25">
      <c r="B6405" s="35" t="s">
        <v>7878</v>
      </c>
    </row>
    <row r="6406" spans="2:2" x14ac:dyDescent="0.25">
      <c r="B6406" s="35" t="s">
        <v>7879</v>
      </c>
    </row>
    <row r="6407" spans="2:2" x14ac:dyDescent="0.25">
      <c r="B6407" s="35" t="s">
        <v>7880</v>
      </c>
    </row>
    <row r="6408" spans="2:2" x14ac:dyDescent="0.25">
      <c r="B6408" s="35" t="s">
        <v>7881</v>
      </c>
    </row>
    <row r="6409" spans="2:2" x14ac:dyDescent="0.25">
      <c r="B6409" s="35" t="s">
        <v>7882</v>
      </c>
    </row>
    <row r="6410" spans="2:2" x14ac:dyDescent="0.25">
      <c r="B6410" s="35" t="s">
        <v>7883</v>
      </c>
    </row>
    <row r="6411" spans="2:2" x14ac:dyDescent="0.25">
      <c r="B6411" s="35" t="s">
        <v>7884</v>
      </c>
    </row>
    <row r="6412" spans="2:2" x14ac:dyDescent="0.25">
      <c r="B6412" s="35" t="s">
        <v>7885</v>
      </c>
    </row>
    <row r="6413" spans="2:2" x14ac:dyDescent="0.25">
      <c r="B6413" s="35" t="s">
        <v>7886</v>
      </c>
    </row>
    <row r="6414" spans="2:2" x14ac:dyDescent="0.25">
      <c r="B6414" s="35" t="s">
        <v>7887</v>
      </c>
    </row>
    <row r="6415" spans="2:2" x14ac:dyDescent="0.25">
      <c r="B6415" s="35" t="s">
        <v>7888</v>
      </c>
    </row>
    <row r="6416" spans="2:2" x14ac:dyDescent="0.25">
      <c r="B6416" s="35" t="s">
        <v>7889</v>
      </c>
    </row>
    <row r="6417" spans="2:2" x14ac:dyDescent="0.25">
      <c r="B6417" s="35" t="s">
        <v>7890</v>
      </c>
    </row>
    <row r="6418" spans="2:2" x14ac:dyDescent="0.25">
      <c r="B6418" s="35" t="s">
        <v>7891</v>
      </c>
    </row>
    <row r="6419" spans="2:2" x14ac:dyDescent="0.25">
      <c r="B6419" s="35" t="s">
        <v>7892</v>
      </c>
    </row>
    <row r="6420" spans="2:2" x14ac:dyDescent="0.25">
      <c r="B6420" s="35" t="s">
        <v>7893</v>
      </c>
    </row>
    <row r="6421" spans="2:2" x14ac:dyDescent="0.25">
      <c r="B6421" s="35" t="s">
        <v>7894</v>
      </c>
    </row>
    <row r="6422" spans="2:2" x14ac:dyDescent="0.25">
      <c r="B6422" s="35" t="s">
        <v>7895</v>
      </c>
    </row>
    <row r="6423" spans="2:2" x14ac:dyDescent="0.25">
      <c r="B6423" s="35" t="s">
        <v>7896</v>
      </c>
    </row>
    <row r="6424" spans="2:2" x14ac:dyDescent="0.25">
      <c r="B6424" s="35" t="s">
        <v>7897</v>
      </c>
    </row>
    <row r="6425" spans="2:2" x14ac:dyDescent="0.25">
      <c r="B6425" s="35" t="s">
        <v>7898</v>
      </c>
    </row>
    <row r="6426" spans="2:2" x14ac:dyDescent="0.25">
      <c r="B6426" s="35" t="s">
        <v>7899</v>
      </c>
    </row>
    <row r="6427" spans="2:2" x14ac:dyDescent="0.25">
      <c r="B6427" s="35" t="s">
        <v>7900</v>
      </c>
    </row>
    <row r="6428" spans="2:2" x14ac:dyDescent="0.25">
      <c r="B6428" s="35" t="s">
        <v>7901</v>
      </c>
    </row>
    <row r="6429" spans="2:2" x14ac:dyDescent="0.25">
      <c r="B6429" s="35" t="s">
        <v>7902</v>
      </c>
    </row>
    <row r="6430" spans="2:2" x14ac:dyDescent="0.25">
      <c r="B6430" s="35" t="s">
        <v>7903</v>
      </c>
    </row>
    <row r="6431" spans="2:2" x14ac:dyDescent="0.25">
      <c r="B6431" s="35" t="s">
        <v>7904</v>
      </c>
    </row>
    <row r="6432" spans="2:2" x14ac:dyDescent="0.25">
      <c r="B6432" s="35" t="s">
        <v>7905</v>
      </c>
    </row>
    <row r="6433" spans="2:2" x14ac:dyDescent="0.25">
      <c r="B6433" s="35" t="s">
        <v>7906</v>
      </c>
    </row>
    <row r="6434" spans="2:2" x14ac:dyDescent="0.25">
      <c r="B6434" s="35" t="s">
        <v>7907</v>
      </c>
    </row>
    <row r="6435" spans="2:2" x14ac:dyDescent="0.25">
      <c r="B6435" s="35" t="s">
        <v>7908</v>
      </c>
    </row>
    <row r="6436" spans="2:2" x14ac:dyDescent="0.25">
      <c r="B6436" s="35" t="s">
        <v>7909</v>
      </c>
    </row>
    <row r="6437" spans="2:2" x14ac:dyDescent="0.25">
      <c r="B6437" s="35" t="s">
        <v>7910</v>
      </c>
    </row>
    <row r="6438" spans="2:2" x14ac:dyDescent="0.25">
      <c r="B6438" s="35" t="s">
        <v>7911</v>
      </c>
    </row>
    <row r="6439" spans="2:2" x14ac:dyDescent="0.25">
      <c r="B6439" s="35" t="s">
        <v>7912</v>
      </c>
    </row>
    <row r="6440" spans="2:2" x14ac:dyDescent="0.25">
      <c r="B6440" s="35" t="s">
        <v>7913</v>
      </c>
    </row>
    <row r="6441" spans="2:2" x14ac:dyDescent="0.25">
      <c r="B6441" s="35" t="s">
        <v>7914</v>
      </c>
    </row>
    <row r="6442" spans="2:2" x14ac:dyDescent="0.25">
      <c r="B6442" s="35" t="s">
        <v>7915</v>
      </c>
    </row>
    <row r="6443" spans="2:2" x14ac:dyDescent="0.25">
      <c r="B6443" s="35" t="s">
        <v>7916</v>
      </c>
    </row>
    <row r="6444" spans="2:2" x14ac:dyDescent="0.25">
      <c r="B6444" s="35" t="s">
        <v>7917</v>
      </c>
    </row>
    <row r="6445" spans="2:2" x14ac:dyDescent="0.25">
      <c r="B6445" s="35" t="s">
        <v>7918</v>
      </c>
    </row>
    <row r="6446" spans="2:2" x14ac:dyDescent="0.25">
      <c r="B6446" s="35" t="s">
        <v>7919</v>
      </c>
    </row>
    <row r="6447" spans="2:2" x14ac:dyDescent="0.25">
      <c r="B6447" s="35" t="s">
        <v>7920</v>
      </c>
    </row>
    <row r="6448" spans="2:2" x14ac:dyDescent="0.25">
      <c r="B6448" s="35" t="s">
        <v>7921</v>
      </c>
    </row>
    <row r="6449" spans="2:2" x14ac:dyDescent="0.25">
      <c r="B6449" s="35" t="s">
        <v>7922</v>
      </c>
    </row>
    <row r="6450" spans="2:2" x14ac:dyDescent="0.25">
      <c r="B6450" s="35" t="s">
        <v>7923</v>
      </c>
    </row>
    <row r="6451" spans="2:2" x14ac:dyDescent="0.25">
      <c r="B6451" s="35" t="s">
        <v>7924</v>
      </c>
    </row>
    <row r="6452" spans="2:2" x14ac:dyDescent="0.25">
      <c r="B6452" s="35" t="s">
        <v>7925</v>
      </c>
    </row>
    <row r="6453" spans="2:2" x14ac:dyDescent="0.25">
      <c r="B6453" s="35" t="s">
        <v>7926</v>
      </c>
    </row>
    <row r="6454" spans="2:2" x14ac:dyDescent="0.25">
      <c r="B6454" s="35" t="s">
        <v>7927</v>
      </c>
    </row>
    <row r="6455" spans="2:2" x14ac:dyDescent="0.25">
      <c r="B6455" s="35" t="s">
        <v>7928</v>
      </c>
    </row>
    <row r="6456" spans="2:2" x14ac:dyDescent="0.25">
      <c r="B6456" s="35" t="s">
        <v>7929</v>
      </c>
    </row>
    <row r="6457" spans="2:2" x14ac:dyDescent="0.25">
      <c r="B6457" s="35" t="s">
        <v>7930</v>
      </c>
    </row>
    <row r="6458" spans="2:2" x14ac:dyDescent="0.25">
      <c r="B6458" s="35" t="s">
        <v>7931</v>
      </c>
    </row>
    <row r="6459" spans="2:2" x14ac:dyDescent="0.25">
      <c r="B6459" s="35" t="s">
        <v>7932</v>
      </c>
    </row>
    <row r="6460" spans="2:2" x14ac:dyDescent="0.25">
      <c r="B6460" s="35" t="s">
        <v>7933</v>
      </c>
    </row>
    <row r="6461" spans="2:2" x14ac:dyDescent="0.25">
      <c r="B6461" s="35" t="s">
        <v>7934</v>
      </c>
    </row>
    <row r="6462" spans="2:2" x14ac:dyDescent="0.25">
      <c r="B6462" s="35" t="s">
        <v>7935</v>
      </c>
    </row>
    <row r="6463" spans="2:2" x14ac:dyDescent="0.25">
      <c r="B6463" s="35" t="s">
        <v>7936</v>
      </c>
    </row>
    <row r="6464" spans="2:2" x14ac:dyDescent="0.25">
      <c r="B6464" s="35" t="s">
        <v>7937</v>
      </c>
    </row>
    <row r="6465" spans="2:2" x14ac:dyDescent="0.25">
      <c r="B6465" s="35" t="s">
        <v>7938</v>
      </c>
    </row>
    <row r="6466" spans="2:2" x14ac:dyDescent="0.25">
      <c r="B6466" s="35" t="s">
        <v>7939</v>
      </c>
    </row>
    <row r="6467" spans="2:2" x14ac:dyDescent="0.25">
      <c r="B6467" s="35" t="s">
        <v>7940</v>
      </c>
    </row>
    <row r="6468" spans="2:2" x14ac:dyDescent="0.25">
      <c r="B6468" s="35" t="s">
        <v>7941</v>
      </c>
    </row>
    <row r="6469" spans="2:2" x14ac:dyDescent="0.25">
      <c r="B6469" s="35" t="s">
        <v>7942</v>
      </c>
    </row>
    <row r="6470" spans="2:2" x14ac:dyDescent="0.25">
      <c r="B6470" s="35" t="s">
        <v>7943</v>
      </c>
    </row>
    <row r="6471" spans="2:2" x14ac:dyDescent="0.25">
      <c r="B6471" s="35" t="s">
        <v>7944</v>
      </c>
    </row>
    <row r="6472" spans="2:2" x14ac:dyDescent="0.25">
      <c r="B6472" s="35" t="s">
        <v>7945</v>
      </c>
    </row>
    <row r="6473" spans="2:2" x14ac:dyDescent="0.25">
      <c r="B6473" s="35" t="s">
        <v>7946</v>
      </c>
    </row>
    <row r="6474" spans="2:2" x14ac:dyDescent="0.25">
      <c r="B6474" s="35" t="s">
        <v>7947</v>
      </c>
    </row>
    <row r="6475" spans="2:2" x14ac:dyDescent="0.25">
      <c r="B6475" s="35" t="s">
        <v>7948</v>
      </c>
    </row>
    <row r="6476" spans="2:2" x14ac:dyDescent="0.25">
      <c r="B6476" s="35" t="s">
        <v>7949</v>
      </c>
    </row>
    <row r="6477" spans="2:2" x14ac:dyDescent="0.25">
      <c r="B6477" s="35" t="s">
        <v>7950</v>
      </c>
    </row>
    <row r="6478" spans="2:2" x14ac:dyDescent="0.25">
      <c r="B6478" s="35" t="s">
        <v>7951</v>
      </c>
    </row>
    <row r="6479" spans="2:2" x14ac:dyDescent="0.25">
      <c r="B6479" s="35" t="s">
        <v>7952</v>
      </c>
    </row>
    <row r="6480" spans="2:2" x14ac:dyDescent="0.25">
      <c r="B6480" s="35" t="s">
        <v>7953</v>
      </c>
    </row>
    <row r="6481" spans="2:2" x14ac:dyDescent="0.25">
      <c r="B6481" s="35" t="s">
        <v>7954</v>
      </c>
    </row>
    <row r="6482" spans="2:2" x14ac:dyDescent="0.25">
      <c r="B6482" s="35" t="s">
        <v>7955</v>
      </c>
    </row>
    <row r="6483" spans="2:2" x14ac:dyDescent="0.25">
      <c r="B6483" s="35" t="s">
        <v>7956</v>
      </c>
    </row>
    <row r="6484" spans="2:2" x14ac:dyDescent="0.25">
      <c r="B6484" s="35" t="s">
        <v>7957</v>
      </c>
    </row>
    <row r="6485" spans="2:2" x14ac:dyDescent="0.25">
      <c r="B6485" s="35" t="s">
        <v>7958</v>
      </c>
    </row>
    <row r="6486" spans="2:2" x14ac:dyDescent="0.25">
      <c r="B6486" s="35" t="s">
        <v>7959</v>
      </c>
    </row>
    <row r="6487" spans="2:2" x14ac:dyDescent="0.25">
      <c r="B6487" s="35" t="s">
        <v>7960</v>
      </c>
    </row>
    <row r="6488" spans="2:2" x14ac:dyDescent="0.25">
      <c r="B6488" s="35" t="s">
        <v>7961</v>
      </c>
    </row>
    <row r="6489" spans="2:2" x14ac:dyDescent="0.25">
      <c r="B6489" s="35" t="s">
        <v>7962</v>
      </c>
    </row>
    <row r="6490" spans="2:2" x14ac:dyDescent="0.25">
      <c r="B6490" s="35" t="s">
        <v>7963</v>
      </c>
    </row>
    <row r="6491" spans="2:2" x14ac:dyDescent="0.25">
      <c r="B6491" s="35" t="s">
        <v>7964</v>
      </c>
    </row>
    <row r="6492" spans="2:2" x14ac:dyDescent="0.25">
      <c r="B6492" s="35" t="s">
        <v>7965</v>
      </c>
    </row>
    <row r="6493" spans="2:2" x14ac:dyDescent="0.25">
      <c r="B6493" s="35" t="s">
        <v>7966</v>
      </c>
    </row>
    <row r="6494" spans="2:2" x14ac:dyDescent="0.25">
      <c r="B6494" s="35" t="s">
        <v>7967</v>
      </c>
    </row>
    <row r="6495" spans="2:2" x14ac:dyDescent="0.25">
      <c r="B6495" s="35" t="s">
        <v>7968</v>
      </c>
    </row>
    <row r="6496" spans="2:2" x14ac:dyDescent="0.25">
      <c r="B6496" s="35" t="s">
        <v>7969</v>
      </c>
    </row>
    <row r="6497" spans="2:2" x14ac:dyDescent="0.25">
      <c r="B6497" s="35" t="s">
        <v>7970</v>
      </c>
    </row>
    <row r="6498" spans="2:2" x14ac:dyDescent="0.25">
      <c r="B6498" s="35" t="s">
        <v>7971</v>
      </c>
    </row>
    <row r="6499" spans="2:2" x14ac:dyDescent="0.25">
      <c r="B6499" s="35" t="s">
        <v>7972</v>
      </c>
    </row>
    <row r="6500" spans="2:2" x14ac:dyDescent="0.25">
      <c r="B6500" s="35" t="s">
        <v>7973</v>
      </c>
    </row>
    <row r="6501" spans="2:2" x14ac:dyDescent="0.25">
      <c r="B6501" s="35" t="s">
        <v>7974</v>
      </c>
    </row>
    <row r="6502" spans="2:2" x14ac:dyDescent="0.25">
      <c r="B6502" s="35" t="s">
        <v>7975</v>
      </c>
    </row>
    <row r="6503" spans="2:2" x14ac:dyDescent="0.25">
      <c r="B6503" s="35" t="s">
        <v>7976</v>
      </c>
    </row>
    <row r="6504" spans="2:2" x14ac:dyDescent="0.25">
      <c r="B6504" s="35" t="s">
        <v>7977</v>
      </c>
    </row>
    <row r="6505" spans="2:2" x14ac:dyDescent="0.25">
      <c r="B6505" s="35" t="s">
        <v>7978</v>
      </c>
    </row>
    <row r="6506" spans="2:2" x14ac:dyDescent="0.25">
      <c r="B6506" s="35" t="s">
        <v>7979</v>
      </c>
    </row>
    <row r="6507" spans="2:2" x14ac:dyDescent="0.25">
      <c r="B6507" s="35" t="s">
        <v>7980</v>
      </c>
    </row>
    <row r="6508" spans="2:2" x14ac:dyDescent="0.25">
      <c r="B6508" s="35" t="s">
        <v>7981</v>
      </c>
    </row>
    <row r="6509" spans="2:2" x14ac:dyDescent="0.25">
      <c r="B6509" s="35" t="s">
        <v>7982</v>
      </c>
    </row>
    <row r="6510" spans="2:2" x14ac:dyDescent="0.25">
      <c r="B6510" s="35" t="s">
        <v>7983</v>
      </c>
    </row>
    <row r="6511" spans="2:2" x14ac:dyDescent="0.25">
      <c r="B6511" s="35" t="s">
        <v>7984</v>
      </c>
    </row>
    <row r="6512" spans="2:2" x14ac:dyDescent="0.25">
      <c r="B6512" s="35" t="s">
        <v>7985</v>
      </c>
    </row>
    <row r="6513" spans="2:2" x14ac:dyDescent="0.25">
      <c r="B6513" s="35" t="s">
        <v>7986</v>
      </c>
    </row>
    <row r="6514" spans="2:2" x14ac:dyDescent="0.25">
      <c r="B6514" s="35" t="s">
        <v>7987</v>
      </c>
    </row>
    <row r="6515" spans="2:2" x14ac:dyDescent="0.25">
      <c r="B6515" s="35" t="s">
        <v>7988</v>
      </c>
    </row>
    <row r="6516" spans="2:2" x14ac:dyDescent="0.25">
      <c r="B6516" s="35" t="s">
        <v>7989</v>
      </c>
    </row>
    <row r="6517" spans="2:2" x14ac:dyDescent="0.25">
      <c r="B6517" s="35" t="s">
        <v>7990</v>
      </c>
    </row>
    <row r="6518" spans="2:2" x14ac:dyDescent="0.25">
      <c r="B6518" s="35" t="s">
        <v>7991</v>
      </c>
    </row>
    <row r="6519" spans="2:2" x14ac:dyDescent="0.25">
      <c r="B6519" s="35" t="s">
        <v>7992</v>
      </c>
    </row>
    <row r="6520" spans="2:2" x14ac:dyDescent="0.25">
      <c r="B6520" s="35" t="s">
        <v>7993</v>
      </c>
    </row>
    <row r="6521" spans="2:2" x14ac:dyDescent="0.25">
      <c r="B6521" s="35" t="s">
        <v>7994</v>
      </c>
    </row>
    <row r="6522" spans="2:2" x14ac:dyDescent="0.25">
      <c r="B6522" s="35" t="s">
        <v>7995</v>
      </c>
    </row>
    <row r="6523" spans="2:2" x14ac:dyDescent="0.25">
      <c r="B6523" s="35" t="s">
        <v>7996</v>
      </c>
    </row>
    <row r="6524" spans="2:2" x14ac:dyDescent="0.25">
      <c r="B6524" s="35" t="s">
        <v>7997</v>
      </c>
    </row>
    <row r="6525" spans="2:2" x14ac:dyDescent="0.25">
      <c r="B6525" s="35" t="s">
        <v>7998</v>
      </c>
    </row>
    <row r="6526" spans="2:2" x14ac:dyDescent="0.25">
      <c r="B6526" s="35" t="s">
        <v>7999</v>
      </c>
    </row>
    <row r="6527" spans="2:2" x14ac:dyDescent="0.25">
      <c r="B6527" s="35" t="s">
        <v>8000</v>
      </c>
    </row>
    <row r="6528" spans="2:2" x14ac:dyDescent="0.25">
      <c r="B6528" s="35" t="s">
        <v>8001</v>
      </c>
    </row>
    <row r="6529" spans="2:2" x14ac:dyDescent="0.25">
      <c r="B6529" s="35" t="s">
        <v>8002</v>
      </c>
    </row>
    <row r="6530" spans="2:2" x14ac:dyDescent="0.25">
      <c r="B6530" s="35" t="s">
        <v>8003</v>
      </c>
    </row>
    <row r="6531" spans="2:2" x14ac:dyDescent="0.25">
      <c r="B6531" s="35" t="s">
        <v>8004</v>
      </c>
    </row>
    <row r="6532" spans="2:2" x14ac:dyDescent="0.25">
      <c r="B6532" s="35" t="s">
        <v>8005</v>
      </c>
    </row>
    <row r="6533" spans="2:2" x14ac:dyDescent="0.25">
      <c r="B6533" s="35" t="s">
        <v>8006</v>
      </c>
    </row>
    <row r="6534" spans="2:2" x14ac:dyDescent="0.25">
      <c r="B6534" s="35" t="s">
        <v>8007</v>
      </c>
    </row>
    <row r="6535" spans="2:2" x14ac:dyDescent="0.25">
      <c r="B6535" s="35" t="s">
        <v>8008</v>
      </c>
    </row>
    <row r="6536" spans="2:2" x14ac:dyDescent="0.25">
      <c r="B6536" s="35" t="s">
        <v>8009</v>
      </c>
    </row>
    <row r="6537" spans="2:2" x14ac:dyDescent="0.25">
      <c r="B6537" s="35" t="s">
        <v>8010</v>
      </c>
    </row>
    <row r="6538" spans="2:2" x14ac:dyDescent="0.25">
      <c r="B6538" s="35" t="s">
        <v>8011</v>
      </c>
    </row>
    <row r="6539" spans="2:2" x14ac:dyDescent="0.25">
      <c r="B6539" s="35" t="s">
        <v>8012</v>
      </c>
    </row>
    <row r="6540" spans="2:2" x14ac:dyDescent="0.25">
      <c r="B6540" s="35" t="s">
        <v>8013</v>
      </c>
    </row>
    <row r="6541" spans="2:2" x14ac:dyDescent="0.25">
      <c r="B6541" s="35" t="s">
        <v>8014</v>
      </c>
    </row>
    <row r="6542" spans="2:2" x14ac:dyDescent="0.25">
      <c r="B6542" s="35" t="s">
        <v>8015</v>
      </c>
    </row>
    <row r="6543" spans="2:2" x14ac:dyDescent="0.25">
      <c r="B6543" s="35" t="s">
        <v>8016</v>
      </c>
    </row>
    <row r="6544" spans="2:2" x14ac:dyDescent="0.25">
      <c r="B6544" s="35" t="s">
        <v>8017</v>
      </c>
    </row>
    <row r="6545" spans="2:2" x14ac:dyDescent="0.25">
      <c r="B6545" s="35" t="s">
        <v>8018</v>
      </c>
    </row>
    <row r="6546" spans="2:2" x14ac:dyDescent="0.25">
      <c r="B6546" s="35" t="s">
        <v>8019</v>
      </c>
    </row>
    <row r="6547" spans="2:2" x14ac:dyDescent="0.25">
      <c r="B6547" s="35" t="s">
        <v>8020</v>
      </c>
    </row>
    <row r="6548" spans="2:2" x14ac:dyDescent="0.25">
      <c r="B6548" s="35" t="s">
        <v>8021</v>
      </c>
    </row>
    <row r="6549" spans="2:2" x14ac:dyDescent="0.25">
      <c r="B6549" s="35" t="s">
        <v>8022</v>
      </c>
    </row>
    <row r="6550" spans="2:2" x14ac:dyDescent="0.25">
      <c r="B6550" s="35" t="s">
        <v>8023</v>
      </c>
    </row>
    <row r="6551" spans="2:2" x14ac:dyDescent="0.25">
      <c r="B6551" s="35" t="s">
        <v>8024</v>
      </c>
    </row>
    <row r="6552" spans="2:2" x14ac:dyDescent="0.25">
      <c r="B6552" s="35" t="s">
        <v>8025</v>
      </c>
    </row>
    <row r="6553" spans="2:2" x14ac:dyDescent="0.25">
      <c r="B6553" s="35" t="s">
        <v>8026</v>
      </c>
    </row>
    <row r="6554" spans="2:2" x14ac:dyDescent="0.25">
      <c r="B6554" s="35" t="s">
        <v>8027</v>
      </c>
    </row>
    <row r="6555" spans="2:2" x14ac:dyDescent="0.25">
      <c r="B6555" s="35" t="s">
        <v>8028</v>
      </c>
    </row>
    <row r="6556" spans="2:2" x14ac:dyDescent="0.25">
      <c r="B6556" s="35" t="s">
        <v>8029</v>
      </c>
    </row>
    <row r="6557" spans="2:2" x14ac:dyDescent="0.25">
      <c r="B6557" s="35" t="s">
        <v>8030</v>
      </c>
    </row>
    <row r="6558" spans="2:2" x14ac:dyDescent="0.25">
      <c r="B6558" s="35" t="s">
        <v>8031</v>
      </c>
    </row>
    <row r="6559" spans="2:2" x14ac:dyDescent="0.25">
      <c r="B6559" s="35" t="s">
        <v>8032</v>
      </c>
    </row>
    <row r="6560" spans="2:2" x14ac:dyDescent="0.25">
      <c r="B6560" s="35" t="s">
        <v>8033</v>
      </c>
    </row>
    <row r="6561" spans="2:2" x14ac:dyDescent="0.25">
      <c r="B6561" s="35" t="s">
        <v>8034</v>
      </c>
    </row>
    <row r="6562" spans="2:2" x14ac:dyDescent="0.25">
      <c r="B6562" s="35" t="s">
        <v>8035</v>
      </c>
    </row>
    <row r="6563" spans="2:2" x14ac:dyDescent="0.25">
      <c r="B6563" s="35" t="s">
        <v>8036</v>
      </c>
    </row>
    <row r="6564" spans="2:2" x14ac:dyDescent="0.25">
      <c r="B6564" s="35" t="s">
        <v>8037</v>
      </c>
    </row>
    <row r="6565" spans="2:2" x14ac:dyDescent="0.25">
      <c r="B6565" s="35" t="s">
        <v>8038</v>
      </c>
    </row>
    <row r="6566" spans="2:2" x14ac:dyDescent="0.25">
      <c r="B6566" s="35" t="s">
        <v>8039</v>
      </c>
    </row>
    <row r="6567" spans="2:2" x14ac:dyDescent="0.25">
      <c r="B6567" s="35" t="s">
        <v>8040</v>
      </c>
    </row>
    <row r="6568" spans="2:2" x14ac:dyDescent="0.25">
      <c r="B6568" s="35" t="s">
        <v>8041</v>
      </c>
    </row>
    <row r="6569" spans="2:2" x14ac:dyDescent="0.25">
      <c r="B6569" s="35" t="s">
        <v>8042</v>
      </c>
    </row>
    <row r="6570" spans="2:2" x14ac:dyDescent="0.25">
      <c r="B6570" s="35" t="s">
        <v>8043</v>
      </c>
    </row>
    <row r="6571" spans="2:2" x14ac:dyDescent="0.25">
      <c r="B6571" s="35" t="s">
        <v>8044</v>
      </c>
    </row>
    <row r="6572" spans="2:2" x14ac:dyDescent="0.25">
      <c r="B6572" s="35" t="s">
        <v>8045</v>
      </c>
    </row>
    <row r="6573" spans="2:2" x14ac:dyDescent="0.25">
      <c r="B6573" s="35" t="s">
        <v>8046</v>
      </c>
    </row>
    <row r="6574" spans="2:2" x14ac:dyDescent="0.25">
      <c r="B6574" s="35" t="s">
        <v>8047</v>
      </c>
    </row>
    <row r="6575" spans="2:2" x14ac:dyDescent="0.25">
      <c r="B6575" s="35" t="s">
        <v>8048</v>
      </c>
    </row>
    <row r="6576" spans="2:2" x14ac:dyDescent="0.25">
      <c r="B6576" s="35" t="s">
        <v>8049</v>
      </c>
    </row>
    <row r="6577" spans="2:2" x14ac:dyDescent="0.25">
      <c r="B6577" s="35" t="s">
        <v>8050</v>
      </c>
    </row>
    <row r="6578" spans="2:2" x14ac:dyDescent="0.25">
      <c r="B6578" s="35" t="s">
        <v>8051</v>
      </c>
    </row>
    <row r="6579" spans="2:2" x14ac:dyDescent="0.25">
      <c r="B6579" s="35" t="s">
        <v>8052</v>
      </c>
    </row>
    <row r="6580" spans="2:2" x14ac:dyDescent="0.25">
      <c r="B6580" s="35" t="s">
        <v>8053</v>
      </c>
    </row>
    <row r="6581" spans="2:2" x14ac:dyDescent="0.25">
      <c r="B6581" s="35" t="s">
        <v>8054</v>
      </c>
    </row>
    <row r="6582" spans="2:2" x14ac:dyDescent="0.25">
      <c r="B6582" s="35" t="s">
        <v>8055</v>
      </c>
    </row>
    <row r="6583" spans="2:2" x14ac:dyDescent="0.25">
      <c r="B6583" s="35" t="s">
        <v>8056</v>
      </c>
    </row>
    <row r="6584" spans="2:2" x14ac:dyDescent="0.25">
      <c r="B6584" s="35" t="s">
        <v>8057</v>
      </c>
    </row>
    <row r="6585" spans="2:2" x14ac:dyDescent="0.25">
      <c r="B6585" s="35" t="s">
        <v>8058</v>
      </c>
    </row>
    <row r="6586" spans="2:2" x14ac:dyDescent="0.25">
      <c r="B6586" s="35" t="s">
        <v>8059</v>
      </c>
    </row>
    <row r="6587" spans="2:2" x14ac:dyDescent="0.25">
      <c r="B6587" s="35" t="s">
        <v>8060</v>
      </c>
    </row>
    <row r="6588" spans="2:2" x14ac:dyDescent="0.25">
      <c r="B6588" s="35" t="s">
        <v>8061</v>
      </c>
    </row>
    <row r="6589" spans="2:2" x14ac:dyDescent="0.25">
      <c r="B6589" s="35" t="s">
        <v>8062</v>
      </c>
    </row>
    <row r="6590" spans="2:2" x14ac:dyDescent="0.25">
      <c r="B6590" s="35" t="s">
        <v>8063</v>
      </c>
    </row>
    <row r="6591" spans="2:2" x14ac:dyDescent="0.25">
      <c r="B6591" s="35" t="s">
        <v>8064</v>
      </c>
    </row>
    <row r="6592" spans="2:2" x14ac:dyDescent="0.25">
      <c r="B6592" s="35" t="s">
        <v>8065</v>
      </c>
    </row>
    <row r="6593" spans="2:2" x14ac:dyDescent="0.25">
      <c r="B6593" s="35" t="s">
        <v>8066</v>
      </c>
    </row>
    <row r="6594" spans="2:2" x14ac:dyDescent="0.25">
      <c r="B6594" s="35" t="s">
        <v>8067</v>
      </c>
    </row>
    <row r="6595" spans="2:2" x14ac:dyDescent="0.25">
      <c r="B6595" s="35" t="s">
        <v>8068</v>
      </c>
    </row>
    <row r="6596" spans="2:2" x14ac:dyDescent="0.25">
      <c r="B6596" s="35" t="s">
        <v>8069</v>
      </c>
    </row>
    <row r="6597" spans="2:2" x14ac:dyDescent="0.25">
      <c r="B6597" s="35" t="s">
        <v>8070</v>
      </c>
    </row>
    <row r="6598" spans="2:2" x14ac:dyDescent="0.25">
      <c r="B6598" s="35" t="s">
        <v>8071</v>
      </c>
    </row>
    <row r="6599" spans="2:2" x14ac:dyDescent="0.25">
      <c r="B6599" s="35" t="s">
        <v>8072</v>
      </c>
    </row>
    <row r="6600" spans="2:2" x14ac:dyDescent="0.25">
      <c r="B6600" s="35" t="s">
        <v>8073</v>
      </c>
    </row>
    <row r="6601" spans="2:2" x14ac:dyDescent="0.25">
      <c r="B6601" s="35" t="s">
        <v>8074</v>
      </c>
    </row>
    <row r="6602" spans="2:2" x14ac:dyDescent="0.25">
      <c r="B6602" s="35" t="s">
        <v>8075</v>
      </c>
    </row>
    <row r="6603" spans="2:2" x14ac:dyDescent="0.25">
      <c r="B6603" s="35" t="s">
        <v>8076</v>
      </c>
    </row>
    <row r="6604" spans="2:2" x14ac:dyDescent="0.25">
      <c r="B6604" s="35" t="s">
        <v>8077</v>
      </c>
    </row>
    <row r="6605" spans="2:2" x14ac:dyDescent="0.25">
      <c r="B6605" s="35" t="s">
        <v>8078</v>
      </c>
    </row>
    <row r="6606" spans="2:2" x14ac:dyDescent="0.25">
      <c r="B6606" s="35" t="s">
        <v>8079</v>
      </c>
    </row>
    <row r="6607" spans="2:2" x14ac:dyDescent="0.25">
      <c r="B6607" s="35" t="s">
        <v>8080</v>
      </c>
    </row>
    <row r="6608" spans="2:2" x14ac:dyDescent="0.25">
      <c r="B6608" s="35" t="s">
        <v>8081</v>
      </c>
    </row>
    <row r="6609" spans="2:2" x14ac:dyDescent="0.25">
      <c r="B6609" s="35" t="s">
        <v>8082</v>
      </c>
    </row>
    <row r="6610" spans="2:2" x14ac:dyDescent="0.25">
      <c r="B6610" s="35" t="s">
        <v>8083</v>
      </c>
    </row>
    <row r="6611" spans="2:2" x14ac:dyDescent="0.25">
      <c r="B6611" s="35" t="s">
        <v>8084</v>
      </c>
    </row>
    <row r="6612" spans="2:2" x14ac:dyDescent="0.25">
      <c r="B6612" s="35" t="s">
        <v>8085</v>
      </c>
    </row>
    <row r="6613" spans="2:2" x14ac:dyDescent="0.25">
      <c r="B6613" s="35" t="s">
        <v>8086</v>
      </c>
    </row>
    <row r="6614" spans="2:2" x14ac:dyDescent="0.25">
      <c r="B6614" s="35" t="s">
        <v>8087</v>
      </c>
    </row>
    <row r="6615" spans="2:2" x14ac:dyDescent="0.25">
      <c r="B6615" s="35" t="s">
        <v>8088</v>
      </c>
    </row>
    <row r="6616" spans="2:2" x14ac:dyDescent="0.25">
      <c r="B6616" s="35" t="s">
        <v>8089</v>
      </c>
    </row>
    <row r="6617" spans="2:2" x14ac:dyDescent="0.25">
      <c r="B6617" s="35" t="s">
        <v>8090</v>
      </c>
    </row>
    <row r="6618" spans="2:2" x14ac:dyDescent="0.25">
      <c r="B6618" s="35" t="s">
        <v>8091</v>
      </c>
    </row>
    <row r="6619" spans="2:2" x14ac:dyDescent="0.25">
      <c r="B6619" s="35" t="s">
        <v>8092</v>
      </c>
    </row>
    <row r="6620" spans="2:2" x14ac:dyDescent="0.25">
      <c r="B6620" s="35" t="s">
        <v>8093</v>
      </c>
    </row>
    <row r="6621" spans="2:2" x14ac:dyDescent="0.25">
      <c r="B6621" s="35" t="s">
        <v>8094</v>
      </c>
    </row>
    <row r="6622" spans="2:2" x14ac:dyDescent="0.25">
      <c r="B6622" s="35" t="s">
        <v>8095</v>
      </c>
    </row>
    <row r="6623" spans="2:2" x14ac:dyDescent="0.25">
      <c r="B6623" s="35" t="s">
        <v>8096</v>
      </c>
    </row>
    <row r="6624" spans="2:2" x14ac:dyDescent="0.25">
      <c r="B6624" s="35" t="s">
        <v>8097</v>
      </c>
    </row>
    <row r="6625" spans="2:2" x14ac:dyDescent="0.25">
      <c r="B6625" s="35" t="s">
        <v>8098</v>
      </c>
    </row>
    <row r="6626" spans="2:2" x14ac:dyDescent="0.25">
      <c r="B6626" s="35" t="s">
        <v>8099</v>
      </c>
    </row>
    <row r="6627" spans="2:2" x14ac:dyDescent="0.25">
      <c r="B6627" s="35" t="s">
        <v>8100</v>
      </c>
    </row>
    <row r="6628" spans="2:2" x14ac:dyDescent="0.25">
      <c r="B6628" s="35" t="s">
        <v>8101</v>
      </c>
    </row>
    <row r="6629" spans="2:2" x14ac:dyDescent="0.25">
      <c r="B6629" s="35" t="s">
        <v>8102</v>
      </c>
    </row>
    <row r="6630" spans="2:2" x14ac:dyDescent="0.25">
      <c r="B6630" s="35" t="s">
        <v>8103</v>
      </c>
    </row>
    <row r="6631" spans="2:2" x14ac:dyDescent="0.25">
      <c r="B6631" s="35" t="s">
        <v>8104</v>
      </c>
    </row>
    <row r="6632" spans="2:2" x14ac:dyDescent="0.25">
      <c r="B6632" s="35" t="s">
        <v>8105</v>
      </c>
    </row>
    <row r="6633" spans="2:2" x14ac:dyDescent="0.25">
      <c r="B6633" s="35" t="s">
        <v>8106</v>
      </c>
    </row>
    <row r="6634" spans="2:2" x14ac:dyDescent="0.25">
      <c r="B6634" s="35" t="s">
        <v>8107</v>
      </c>
    </row>
    <row r="6635" spans="2:2" x14ac:dyDescent="0.25">
      <c r="B6635" s="35" t="s">
        <v>8108</v>
      </c>
    </row>
    <row r="6636" spans="2:2" x14ac:dyDescent="0.25">
      <c r="B6636" s="35" t="s">
        <v>8109</v>
      </c>
    </row>
    <row r="6637" spans="2:2" x14ac:dyDescent="0.25">
      <c r="B6637" s="35" t="s">
        <v>8110</v>
      </c>
    </row>
    <row r="6638" spans="2:2" x14ac:dyDescent="0.25">
      <c r="B6638" s="35" t="s">
        <v>8111</v>
      </c>
    </row>
    <row r="6639" spans="2:2" x14ac:dyDescent="0.25">
      <c r="B6639" s="35" t="s">
        <v>8112</v>
      </c>
    </row>
    <row r="6640" spans="2:2" x14ac:dyDescent="0.25">
      <c r="B6640" s="35" t="s">
        <v>8113</v>
      </c>
    </row>
    <row r="6641" spans="2:2" x14ac:dyDescent="0.25">
      <c r="B6641" s="35" t="s">
        <v>8114</v>
      </c>
    </row>
    <row r="6642" spans="2:2" x14ac:dyDescent="0.25">
      <c r="B6642" s="35" t="s">
        <v>8115</v>
      </c>
    </row>
    <row r="6643" spans="2:2" x14ac:dyDescent="0.25">
      <c r="B6643" s="35" t="s">
        <v>8116</v>
      </c>
    </row>
    <row r="6644" spans="2:2" x14ac:dyDescent="0.25">
      <c r="B6644" s="35" t="s">
        <v>8117</v>
      </c>
    </row>
    <row r="6645" spans="2:2" x14ac:dyDescent="0.25">
      <c r="B6645" s="35" t="s">
        <v>8118</v>
      </c>
    </row>
    <row r="6646" spans="2:2" x14ac:dyDescent="0.25">
      <c r="B6646" s="35" t="s">
        <v>8119</v>
      </c>
    </row>
    <row r="6647" spans="2:2" x14ac:dyDescent="0.25">
      <c r="B6647" s="35" t="s">
        <v>8120</v>
      </c>
    </row>
    <row r="6648" spans="2:2" x14ac:dyDescent="0.25">
      <c r="B6648" s="35" t="s">
        <v>8121</v>
      </c>
    </row>
    <row r="6649" spans="2:2" x14ac:dyDescent="0.25">
      <c r="B6649" s="35" t="s">
        <v>8122</v>
      </c>
    </row>
    <row r="6650" spans="2:2" x14ac:dyDescent="0.25">
      <c r="B6650" s="35" t="s">
        <v>8123</v>
      </c>
    </row>
    <row r="6651" spans="2:2" x14ac:dyDescent="0.25">
      <c r="B6651" s="35" t="s">
        <v>8124</v>
      </c>
    </row>
    <row r="6652" spans="2:2" x14ac:dyDescent="0.25">
      <c r="B6652" s="35" t="s">
        <v>8125</v>
      </c>
    </row>
    <row r="6653" spans="2:2" x14ac:dyDescent="0.25">
      <c r="B6653" s="35" t="s">
        <v>8126</v>
      </c>
    </row>
    <row r="6654" spans="2:2" x14ac:dyDescent="0.25">
      <c r="B6654" s="35" t="s">
        <v>8127</v>
      </c>
    </row>
    <row r="6655" spans="2:2" x14ac:dyDescent="0.25">
      <c r="B6655" s="35" t="s">
        <v>8128</v>
      </c>
    </row>
    <row r="6656" spans="2:2" x14ac:dyDescent="0.25">
      <c r="B6656" s="35" t="s">
        <v>8129</v>
      </c>
    </row>
    <row r="6657" spans="2:2" x14ac:dyDescent="0.25">
      <c r="B6657" s="35" t="s">
        <v>8130</v>
      </c>
    </row>
    <row r="6658" spans="2:2" x14ac:dyDescent="0.25">
      <c r="B6658" s="35" t="s">
        <v>8131</v>
      </c>
    </row>
    <row r="6659" spans="2:2" x14ac:dyDescent="0.25">
      <c r="B6659" s="35" t="s">
        <v>8132</v>
      </c>
    </row>
    <row r="6660" spans="2:2" x14ac:dyDescent="0.25">
      <c r="B6660" s="35" t="s">
        <v>8133</v>
      </c>
    </row>
    <row r="6661" spans="2:2" x14ac:dyDescent="0.25">
      <c r="B6661" s="35" t="s">
        <v>8134</v>
      </c>
    </row>
    <row r="6662" spans="2:2" x14ac:dyDescent="0.25">
      <c r="B6662" s="35" t="s">
        <v>8135</v>
      </c>
    </row>
    <row r="6663" spans="2:2" x14ac:dyDescent="0.25">
      <c r="B6663" s="35" t="s">
        <v>8136</v>
      </c>
    </row>
    <row r="6664" spans="2:2" x14ac:dyDescent="0.25">
      <c r="B6664" s="35" t="s">
        <v>8137</v>
      </c>
    </row>
    <row r="6665" spans="2:2" x14ac:dyDescent="0.25">
      <c r="B6665" s="35" t="s">
        <v>8138</v>
      </c>
    </row>
    <row r="6666" spans="2:2" x14ac:dyDescent="0.25">
      <c r="B6666" s="35" t="s">
        <v>8139</v>
      </c>
    </row>
    <row r="6667" spans="2:2" x14ac:dyDescent="0.25">
      <c r="B6667" s="35" t="s">
        <v>8140</v>
      </c>
    </row>
    <row r="6668" spans="2:2" x14ac:dyDescent="0.25">
      <c r="B6668" s="35" t="s">
        <v>8141</v>
      </c>
    </row>
    <row r="6669" spans="2:2" x14ac:dyDescent="0.25">
      <c r="B6669" s="35" t="s">
        <v>8142</v>
      </c>
    </row>
    <row r="6670" spans="2:2" x14ac:dyDescent="0.25">
      <c r="B6670" s="35" t="s">
        <v>8143</v>
      </c>
    </row>
    <row r="6671" spans="2:2" x14ac:dyDescent="0.25">
      <c r="B6671" s="35" t="s">
        <v>8144</v>
      </c>
    </row>
    <row r="6672" spans="2:2" x14ac:dyDescent="0.25">
      <c r="B6672" s="35" t="s">
        <v>8145</v>
      </c>
    </row>
    <row r="6673" spans="2:2" x14ac:dyDescent="0.25">
      <c r="B6673" s="35" t="s">
        <v>8146</v>
      </c>
    </row>
    <row r="6674" spans="2:2" x14ac:dyDescent="0.25">
      <c r="B6674" s="35" t="s">
        <v>8147</v>
      </c>
    </row>
    <row r="6675" spans="2:2" x14ac:dyDescent="0.25">
      <c r="B6675" s="35" t="s">
        <v>8148</v>
      </c>
    </row>
    <row r="6676" spans="2:2" x14ac:dyDescent="0.25">
      <c r="B6676" s="35" t="s">
        <v>8149</v>
      </c>
    </row>
    <row r="6677" spans="2:2" x14ac:dyDescent="0.25">
      <c r="B6677" s="35" t="s">
        <v>8150</v>
      </c>
    </row>
    <row r="6678" spans="2:2" x14ac:dyDescent="0.25">
      <c r="B6678" s="35" t="s">
        <v>8151</v>
      </c>
    </row>
    <row r="6679" spans="2:2" x14ac:dyDescent="0.25">
      <c r="B6679" s="35" t="s">
        <v>8152</v>
      </c>
    </row>
    <row r="6680" spans="2:2" x14ac:dyDescent="0.25">
      <c r="B6680" s="35" t="s">
        <v>8153</v>
      </c>
    </row>
    <row r="6681" spans="2:2" x14ac:dyDescent="0.25">
      <c r="B6681" s="35" t="s">
        <v>8154</v>
      </c>
    </row>
    <row r="6682" spans="2:2" x14ac:dyDescent="0.25">
      <c r="B6682" s="35" t="s">
        <v>8155</v>
      </c>
    </row>
    <row r="6683" spans="2:2" x14ac:dyDescent="0.25">
      <c r="B6683" s="35" t="s">
        <v>8156</v>
      </c>
    </row>
    <row r="6684" spans="2:2" x14ac:dyDescent="0.25">
      <c r="B6684" s="35" t="s">
        <v>8157</v>
      </c>
    </row>
    <row r="6685" spans="2:2" x14ac:dyDescent="0.25">
      <c r="B6685" s="35" t="s">
        <v>8158</v>
      </c>
    </row>
    <row r="6686" spans="2:2" x14ac:dyDescent="0.25">
      <c r="B6686" s="35" t="s">
        <v>8159</v>
      </c>
    </row>
    <row r="6687" spans="2:2" x14ac:dyDescent="0.25">
      <c r="B6687" s="35" t="s">
        <v>8160</v>
      </c>
    </row>
    <row r="6688" spans="2:2" x14ac:dyDescent="0.25">
      <c r="B6688" s="35" t="s">
        <v>8161</v>
      </c>
    </row>
    <row r="6689" spans="2:2" x14ac:dyDescent="0.25">
      <c r="B6689" s="35" t="s">
        <v>8162</v>
      </c>
    </row>
    <row r="6690" spans="2:2" x14ac:dyDescent="0.25">
      <c r="B6690" s="35" t="s">
        <v>8163</v>
      </c>
    </row>
    <row r="6691" spans="2:2" x14ac:dyDescent="0.25">
      <c r="B6691" s="35" t="s">
        <v>8164</v>
      </c>
    </row>
    <row r="6692" spans="2:2" x14ac:dyDescent="0.25">
      <c r="B6692" s="35" t="s">
        <v>8165</v>
      </c>
    </row>
    <row r="6693" spans="2:2" x14ac:dyDescent="0.25">
      <c r="B6693" s="35" t="s">
        <v>8166</v>
      </c>
    </row>
    <row r="6694" spans="2:2" x14ac:dyDescent="0.25">
      <c r="B6694" s="35" t="s">
        <v>8167</v>
      </c>
    </row>
    <row r="6695" spans="2:2" x14ac:dyDescent="0.25">
      <c r="B6695" s="35" t="s">
        <v>8168</v>
      </c>
    </row>
    <row r="6696" spans="2:2" x14ac:dyDescent="0.25">
      <c r="B6696" s="35" t="s">
        <v>8169</v>
      </c>
    </row>
    <row r="6697" spans="2:2" x14ac:dyDescent="0.25">
      <c r="B6697" s="35" t="s">
        <v>8170</v>
      </c>
    </row>
    <row r="6698" spans="2:2" x14ac:dyDescent="0.25">
      <c r="B6698" s="35" t="s">
        <v>8171</v>
      </c>
    </row>
    <row r="6699" spans="2:2" x14ac:dyDescent="0.25">
      <c r="B6699" s="35" t="s">
        <v>8172</v>
      </c>
    </row>
    <row r="6700" spans="2:2" x14ac:dyDescent="0.25">
      <c r="B6700" s="35" t="s">
        <v>8173</v>
      </c>
    </row>
    <row r="6701" spans="2:2" x14ac:dyDescent="0.25">
      <c r="B6701" s="35" t="s">
        <v>8174</v>
      </c>
    </row>
    <row r="6702" spans="2:2" x14ac:dyDescent="0.25">
      <c r="B6702" s="35" t="s">
        <v>8175</v>
      </c>
    </row>
    <row r="6703" spans="2:2" x14ac:dyDescent="0.25">
      <c r="B6703" s="35" t="s">
        <v>8176</v>
      </c>
    </row>
    <row r="6704" spans="2:2" x14ac:dyDescent="0.25">
      <c r="B6704" s="35" t="s">
        <v>8177</v>
      </c>
    </row>
    <row r="6705" spans="2:2" x14ac:dyDescent="0.25">
      <c r="B6705" s="35" t="s">
        <v>8178</v>
      </c>
    </row>
    <row r="6706" spans="2:2" x14ac:dyDescent="0.25">
      <c r="B6706" s="35" t="s">
        <v>8179</v>
      </c>
    </row>
    <row r="6707" spans="2:2" x14ac:dyDescent="0.25">
      <c r="B6707" s="35" t="s">
        <v>8180</v>
      </c>
    </row>
    <row r="6708" spans="2:2" x14ac:dyDescent="0.25">
      <c r="B6708" s="35" t="s">
        <v>8181</v>
      </c>
    </row>
    <row r="6709" spans="2:2" x14ac:dyDescent="0.25">
      <c r="B6709" s="35" t="s">
        <v>8182</v>
      </c>
    </row>
    <row r="6710" spans="2:2" x14ac:dyDescent="0.25">
      <c r="B6710" s="35" t="s">
        <v>8183</v>
      </c>
    </row>
    <row r="6711" spans="2:2" x14ac:dyDescent="0.25">
      <c r="B6711" s="35" t="s">
        <v>8184</v>
      </c>
    </row>
    <row r="6712" spans="2:2" x14ac:dyDescent="0.25">
      <c r="B6712" s="35" t="s">
        <v>8185</v>
      </c>
    </row>
    <row r="6713" spans="2:2" x14ac:dyDescent="0.25">
      <c r="B6713" s="35" t="s">
        <v>8186</v>
      </c>
    </row>
    <row r="6714" spans="2:2" x14ac:dyDescent="0.25">
      <c r="B6714" s="35" t="s">
        <v>8187</v>
      </c>
    </row>
    <row r="6715" spans="2:2" x14ac:dyDescent="0.25">
      <c r="B6715" s="35" t="s">
        <v>8188</v>
      </c>
    </row>
    <row r="6716" spans="2:2" x14ac:dyDescent="0.25">
      <c r="B6716" s="35" t="s">
        <v>8189</v>
      </c>
    </row>
    <row r="6717" spans="2:2" x14ac:dyDescent="0.25">
      <c r="B6717" s="35" t="s">
        <v>8190</v>
      </c>
    </row>
    <row r="6718" spans="2:2" x14ac:dyDescent="0.25">
      <c r="B6718" s="35" t="s">
        <v>8191</v>
      </c>
    </row>
    <row r="6719" spans="2:2" x14ac:dyDescent="0.25">
      <c r="B6719" s="35" t="s">
        <v>8192</v>
      </c>
    </row>
    <row r="6720" spans="2:2" x14ac:dyDescent="0.25">
      <c r="B6720" s="35" t="s">
        <v>8193</v>
      </c>
    </row>
    <row r="6721" spans="2:2" x14ac:dyDescent="0.25">
      <c r="B6721" s="35" t="s">
        <v>8194</v>
      </c>
    </row>
    <row r="6722" spans="2:2" x14ac:dyDescent="0.25">
      <c r="B6722" s="35" t="s">
        <v>8195</v>
      </c>
    </row>
    <row r="6723" spans="2:2" x14ac:dyDescent="0.25">
      <c r="B6723" s="35" t="s">
        <v>8196</v>
      </c>
    </row>
    <row r="6724" spans="2:2" x14ac:dyDescent="0.25">
      <c r="B6724" s="35" t="s">
        <v>8197</v>
      </c>
    </row>
    <row r="6725" spans="2:2" x14ac:dyDescent="0.25">
      <c r="B6725" s="35" t="s">
        <v>8198</v>
      </c>
    </row>
    <row r="6726" spans="2:2" x14ac:dyDescent="0.25">
      <c r="B6726" s="35" t="s">
        <v>8199</v>
      </c>
    </row>
    <row r="6727" spans="2:2" x14ac:dyDescent="0.25">
      <c r="B6727" s="35" t="s">
        <v>8200</v>
      </c>
    </row>
    <row r="6728" spans="2:2" x14ac:dyDescent="0.25">
      <c r="B6728" s="35" t="s">
        <v>8201</v>
      </c>
    </row>
    <row r="6729" spans="2:2" x14ac:dyDescent="0.25">
      <c r="B6729" s="35" t="s">
        <v>8202</v>
      </c>
    </row>
    <row r="6730" spans="2:2" x14ac:dyDescent="0.25">
      <c r="B6730" s="35" t="s">
        <v>8203</v>
      </c>
    </row>
    <row r="6731" spans="2:2" x14ac:dyDescent="0.25">
      <c r="B6731" s="35" t="s">
        <v>8204</v>
      </c>
    </row>
    <row r="6732" spans="2:2" x14ac:dyDescent="0.25">
      <c r="B6732" s="35" t="s">
        <v>8205</v>
      </c>
    </row>
    <row r="6733" spans="2:2" x14ac:dyDescent="0.25">
      <c r="B6733" s="35" t="s">
        <v>8206</v>
      </c>
    </row>
    <row r="6734" spans="2:2" x14ac:dyDescent="0.25">
      <c r="B6734" s="35" t="s">
        <v>8207</v>
      </c>
    </row>
    <row r="6735" spans="2:2" x14ac:dyDescent="0.25">
      <c r="B6735" s="35" t="s">
        <v>8208</v>
      </c>
    </row>
    <row r="6736" spans="2:2" x14ac:dyDescent="0.25">
      <c r="B6736" s="35" t="s">
        <v>8209</v>
      </c>
    </row>
    <row r="6737" spans="2:2" x14ac:dyDescent="0.25">
      <c r="B6737" s="35" t="s">
        <v>8210</v>
      </c>
    </row>
    <row r="6738" spans="2:2" x14ac:dyDescent="0.25">
      <c r="B6738" s="35" t="s">
        <v>8211</v>
      </c>
    </row>
    <row r="6739" spans="2:2" x14ac:dyDescent="0.25">
      <c r="B6739" s="35" t="s">
        <v>8212</v>
      </c>
    </row>
    <row r="6740" spans="2:2" x14ac:dyDescent="0.25">
      <c r="B6740" s="35" t="s">
        <v>8213</v>
      </c>
    </row>
    <row r="6741" spans="2:2" x14ac:dyDescent="0.25">
      <c r="B6741" s="35" t="s">
        <v>8214</v>
      </c>
    </row>
    <row r="6742" spans="2:2" x14ac:dyDescent="0.25">
      <c r="B6742" s="35" t="s">
        <v>8215</v>
      </c>
    </row>
    <row r="6743" spans="2:2" x14ac:dyDescent="0.25">
      <c r="B6743" s="35" t="s">
        <v>8216</v>
      </c>
    </row>
    <row r="6744" spans="2:2" x14ac:dyDescent="0.25">
      <c r="B6744" s="35" t="s">
        <v>8217</v>
      </c>
    </row>
    <row r="6745" spans="2:2" x14ac:dyDescent="0.25">
      <c r="B6745" s="35" t="s">
        <v>8218</v>
      </c>
    </row>
    <row r="6746" spans="2:2" x14ac:dyDescent="0.25">
      <c r="B6746" s="35" t="s">
        <v>8219</v>
      </c>
    </row>
    <row r="6747" spans="2:2" x14ac:dyDescent="0.25">
      <c r="B6747" s="35" t="s">
        <v>8220</v>
      </c>
    </row>
    <row r="6748" spans="2:2" x14ac:dyDescent="0.25">
      <c r="B6748" s="35" t="s">
        <v>8221</v>
      </c>
    </row>
    <row r="6749" spans="2:2" x14ac:dyDescent="0.25">
      <c r="B6749" s="35" t="s">
        <v>8222</v>
      </c>
    </row>
    <row r="6750" spans="2:2" x14ac:dyDescent="0.25">
      <c r="B6750" s="35" t="s">
        <v>8223</v>
      </c>
    </row>
    <row r="6751" spans="2:2" x14ac:dyDescent="0.25">
      <c r="B6751" s="35" t="s">
        <v>8224</v>
      </c>
    </row>
    <row r="6752" spans="2:2" x14ac:dyDescent="0.25">
      <c r="B6752" s="35" t="s">
        <v>8225</v>
      </c>
    </row>
    <row r="6753" spans="2:2" x14ac:dyDescent="0.25">
      <c r="B6753" s="35" t="s">
        <v>8226</v>
      </c>
    </row>
    <row r="6754" spans="2:2" x14ac:dyDescent="0.25">
      <c r="B6754" s="35" t="s">
        <v>8227</v>
      </c>
    </row>
    <row r="6755" spans="2:2" x14ac:dyDescent="0.25">
      <c r="B6755" s="35" t="s">
        <v>8228</v>
      </c>
    </row>
    <row r="6756" spans="2:2" x14ac:dyDescent="0.25">
      <c r="B6756" s="35" t="s">
        <v>8229</v>
      </c>
    </row>
    <row r="6757" spans="2:2" x14ac:dyDescent="0.25">
      <c r="B6757" s="35" t="s">
        <v>8230</v>
      </c>
    </row>
    <row r="6758" spans="2:2" x14ac:dyDescent="0.25">
      <c r="B6758" s="35" t="s">
        <v>8231</v>
      </c>
    </row>
    <row r="6759" spans="2:2" x14ac:dyDescent="0.25">
      <c r="B6759" s="35" t="s">
        <v>8232</v>
      </c>
    </row>
    <row r="6760" spans="2:2" x14ac:dyDescent="0.25">
      <c r="B6760" s="35" t="s">
        <v>8233</v>
      </c>
    </row>
    <row r="6761" spans="2:2" x14ac:dyDescent="0.25">
      <c r="B6761" s="35" t="s">
        <v>8234</v>
      </c>
    </row>
    <row r="6762" spans="2:2" x14ac:dyDescent="0.25">
      <c r="B6762" s="35" t="s">
        <v>8235</v>
      </c>
    </row>
    <row r="6763" spans="2:2" x14ac:dyDescent="0.25">
      <c r="B6763" s="35" t="s">
        <v>8236</v>
      </c>
    </row>
    <row r="6764" spans="2:2" x14ac:dyDescent="0.25">
      <c r="B6764" s="35" t="s">
        <v>8237</v>
      </c>
    </row>
    <row r="6765" spans="2:2" x14ac:dyDescent="0.25">
      <c r="B6765" s="35" t="s">
        <v>8238</v>
      </c>
    </row>
    <row r="6766" spans="2:2" x14ac:dyDescent="0.25">
      <c r="B6766" s="35" t="s">
        <v>8239</v>
      </c>
    </row>
    <row r="6767" spans="2:2" x14ac:dyDescent="0.25">
      <c r="B6767" s="35" t="s">
        <v>8240</v>
      </c>
    </row>
    <row r="6768" spans="2:2" x14ac:dyDescent="0.25">
      <c r="B6768" s="35" t="s">
        <v>8241</v>
      </c>
    </row>
    <row r="6769" spans="2:2" x14ac:dyDescent="0.25">
      <c r="B6769" s="35" t="s">
        <v>8242</v>
      </c>
    </row>
    <row r="6770" spans="2:2" x14ac:dyDescent="0.25">
      <c r="B6770" s="35" t="s">
        <v>8243</v>
      </c>
    </row>
    <row r="6771" spans="2:2" x14ac:dyDescent="0.25">
      <c r="B6771" s="35" t="s">
        <v>8244</v>
      </c>
    </row>
    <row r="6772" spans="2:2" x14ac:dyDescent="0.25">
      <c r="B6772" s="35" t="s">
        <v>8245</v>
      </c>
    </row>
    <row r="6773" spans="2:2" x14ac:dyDescent="0.25">
      <c r="B6773" s="35" t="s">
        <v>8246</v>
      </c>
    </row>
    <row r="6774" spans="2:2" x14ac:dyDescent="0.25">
      <c r="B6774" s="35" t="s">
        <v>8247</v>
      </c>
    </row>
    <row r="6775" spans="2:2" x14ac:dyDescent="0.25">
      <c r="B6775" s="35" t="s">
        <v>8248</v>
      </c>
    </row>
    <row r="6776" spans="2:2" x14ac:dyDescent="0.25">
      <c r="B6776" s="35" t="s">
        <v>8249</v>
      </c>
    </row>
    <row r="6777" spans="2:2" x14ac:dyDescent="0.25">
      <c r="B6777" s="35" t="s">
        <v>8250</v>
      </c>
    </row>
    <row r="6778" spans="2:2" x14ac:dyDescent="0.25">
      <c r="B6778" s="35" t="s">
        <v>8251</v>
      </c>
    </row>
    <row r="6779" spans="2:2" x14ac:dyDescent="0.25">
      <c r="B6779" s="35" t="s">
        <v>8252</v>
      </c>
    </row>
    <row r="6780" spans="2:2" x14ac:dyDescent="0.25">
      <c r="B6780" s="35" t="s">
        <v>8253</v>
      </c>
    </row>
    <row r="6781" spans="2:2" x14ac:dyDescent="0.25">
      <c r="B6781" s="35" t="s">
        <v>8254</v>
      </c>
    </row>
    <row r="6782" spans="2:2" x14ac:dyDescent="0.25">
      <c r="B6782" s="35" t="s">
        <v>8255</v>
      </c>
    </row>
    <row r="6783" spans="2:2" x14ac:dyDescent="0.25">
      <c r="B6783" s="35" t="s">
        <v>8256</v>
      </c>
    </row>
    <row r="6784" spans="2:2" x14ac:dyDescent="0.25">
      <c r="B6784" s="35" t="s">
        <v>8257</v>
      </c>
    </row>
    <row r="6785" spans="2:2" x14ac:dyDescent="0.25">
      <c r="B6785" s="35" t="s">
        <v>8258</v>
      </c>
    </row>
    <row r="6786" spans="2:2" x14ac:dyDescent="0.25">
      <c r="B6786" s="35" t="s">
        <v>8259</v>
      </c>
    </row>
    <row r="6787" spans="2:2" x14ac:dyDescent="0.25">
      <c r="B6787" s="35" t="s">
        <v>8260</v>
      </c>
    </row>
    <row r="6788" spans="2:2" x14ac:dyDescent="0.25">
      <c r="B6788" s="35" t="s">
        <v>8261</v>
      </c>
    </row>
    <row r="6789" spans="2:2" x14ac:dyDescent="0.25">
      <c r="B6789" s="35" t="s">
        <v>8262</v>
      </c>
    </row>
    <row r="6790" spans="2:2" x14ac:dyDescent="0.25">
      <c r="B6790" s="35" t="s">
        <v>8263</v>
      </c>
    </row>
    <row r="6791" spans="2:2" x14ac:dyDescent="0.25">
      <c r="B6791" s="35" t="s">
        <v>8264</v>
      </c>
    </row>
    <row r="6792" spans="2:2" x14ac:dyDescent="0.25">
      <c r="B6792" s="35" t="s">
        <v>8265</v>
      </c>
    </row>
    <row r="6793" spans="2:2" x14ac:dyDescent="0.25">
      <c r="B6793" s="35" t="s">
        <v>8266</v>
      </c>
    </row>
    <row r="6794" spans="2:2" x14ac:dyDescent="0.25">
      <c r="B6794" s="35" t="s">
        <v>8267</v>
      </c>
    </row>
    <row r="6795" spans="2:2" x14ac:dyDescent="0.25">
      <c r="B6795" s="35" t="s">
        <v>8268</v>
      </c>
    </row>
    <row r="6796" spans="2:2" x14ac:dyDescent="0.25">
      <c r="B6796" s="35" t="s">
        <v>8269</v>
      </c>
    </row>
    <row r="6797" spans="2:2" x14ac:dyDescent="0.25">
      <c r="B6797" s="35" t="s">
        <v>8270</v>
      </c>
    </row>
    <row r="6798" spans="2:2" x14ac:dyDescent="0.25">
      <c r="B6798" s="35" t="s">
        <v>8271</v>
      </c>
    </row>
    <row r="6799" spans="2:2" x14ac:dyDescent="0.25">
      <c r="B6799" s="35" t="s">
        <v>8272</v>
      </c>
    </row>
    <row r="6800" spans="2:2" x14ac:dyDescent="0.25">
      <c r="B6800" s="35" t="s">
        <v>8273</v>
      </c>
    </row>
    <row r="6801" spans="2:2" x14ac:dyDescent="0.25">
      <c r="B6801" s="35" t="s">
        <v>8274</v>
      </c>
    </row>
    <row r="6802" spans="2:2" x14ac:dyDescent="0.25">
      <c r="B6802" s="35" t="s">
        <v>8275</v>
      </c>
    </row>
    <row r="6803" spans="2:2" x14ac:dyDescent="0.25">
      <c r="B6803" s="35" t="s">
        <v>8276</v>
      </c>
    </row>
    <row r="6804" spans="2:2" x14ac:dyDescent="0.25">
      <c r="B6804" s="35" t="s">
        <v>8277</v>
      </c>
    </row>
    <row r="6805" spans="2:2" x14ac:dyDescent="0.25">
      <c r="B6805" s="35" t="s">
        <v>8278</v>
      </c>
    </row>
    <row r="6806" spans="2:2" x14ac:dyDescent="0.25">
      <c r="B6806" s="35" t="s">
        <v>8279</v>
      </c>
    </row>
    <row r="6807" spans="2:2" x14ac:dyDescent="0.25">
      <c r="B6807" s="35" t="s">
        <v>8280</v>
      </c>
    </row>
    <row r="6808" spans="2:2" x14ac:dyDescent="0.25">
      <c r="B6808" s="35" t="s">
        <v>8281</v>
      </c>
    </row>
    <row r="6809" spans="2:2" x14ac:dyDescent="0.25">
      <c r="B6809" s="35" t="s">
        <v>8282</v>
      </c>
    </row>
    <row r="6810" spans="2:2" x14ac:dyDescent="0.25">
      <c r="B6810" s="35" t="s">
        <v>8283</v>
      </c>
    </row>
    <row r="6811" spans="2:2" x14ac:dyDescent="0.25">
      <c r="B6811" s="35" t="s">
        <v>8284</v>
      </c>
    </row>
    <row r="6812" spans="2:2" x14ac:dyDescent="0.25">
      <c r="B6812" s="35" t="s">
        <v>8285</v>
      </c>
    </row>
    <row r="6813" spans="2:2" x14ac:dyDescent="0.25">
      <c r="B6813" s="35" t="s">
        <v>8286</v>
      </c>
    </row>
    <row r="6814" spans="2:2" x14ac:dyDescent="0.25">
      <c r="B6814" s="35" t="s">
        <v>8287</v>
      </c>
    </row>
    <row r="6815" spans="2:2" x14ac:dyDescent="0.25">
      <c r="B6815" s="35" t="s">
        <v>8288</v>
      </c>
    </row>
    <row r="6816" spans="2:2" x14ac:dyDescent="0.25">
      <c r="B6816" s="35" t="s">
        <v>8289</v>
      </c>
    </row>
    <row r="6817" spans="2:2" x14ac:dyDescent="0.25">
      <c r="B6817" s="35" t="s">
        <v>8290</v>
      </c>
    </row>
    <row r="6818" spans="2:2" x14ac:dyDescent="0.25">
      <c r="B6818" s="35" t="s">
        <v>8291</v>
      </c>
    </row>
    <row r="6819" spans="2:2" x14ac:dyDescent="0.25">
      <c r="B6819" s="35" t="s">
        <v>8292</v>
      </c>
    </row>
    <row r="6820" spans="2:2" x14ac:dyDescent="0.25">
      <c r="B6820" s="35" t="s">
        <v>8293</v>
      </c>
    </row>
    <row r="6821" spans="2:2" x14ac:dyDescent="0.25">
      <c r="B6821" s="35" t="s">
        <v>8294</v>
      </c>
    </row>
    <row r="6822" spans="2:2" x14ac:dyDescent="0.25">
      <c r="B6822" s="35" t="s">
        <v>8295</v>
      </c>
    </row>
    <row r="6823" spans="2:2" x14ac:dyDescent="0.25">
      <c r="B6823" s="35" t="s">
        <v>8296</v>
      </c>
    </row>
    <row r="6824" spans="2:2" x14ac:dyDescent="0.25">
      <c r="B6824" s="35" t="s">
        <v>8297</v>
      </c>
    </row>
    <row r="6825" spans="2:2" x14ac:dyDescent="0.25">
      <c r="B6825" s="35" t="s">
        <v>8298</v>
      </c>
    </row>
    <row r="6826" spans="2:2" x14ac:dyDescent="0.25">
      <c r="B6826" s="35" t="s">
        <v>8299</v>
      </c>
    </row>
    <row r="6827" spans="2:2" x14ac:dyDescent="0.25">
      <c r="B6827" s="35" t="s">
        <v>8300</v>
      </c>
    </row>
    <row r="6828" spans="2:2" x14ac:dyDescent="0.25">
      <c r="B6828" s="35" t="s">
        <v>8301</v>
      </c>
    </row>
    <row r="6829" spans="2:2" x14ac:dyDescent="0.25">
      <c r="B6829" s="35" t="s">
        <v>8302</v>
      </c>
    </row>
    <row r="6830" spans="2:2" x14ac:dyDescent="0.25">
      <c r="B6830" s="35" t="s">
        <v>8303</v>
      </c>
    </row>
    <row r="6831" spans="2:2" x14ac:dyDescent="0.25">
      <c r="B6831" s="35" t="s">
        <v>8304</v>
      </c>
    </row>
    <row r="6832" spans="2:2" x14ac:dyDescent="0.25">
      <c r="B6832" s="35" t="s">
        <v>8305</v>
      </c>
    </row>
    <row r="6833" spans="2:2" x14ac:dyDescent="0.25">
      <c r="B6833" s="35" t="s">
        <v>8306</v>
      </c>
    </row>
    <row r="6834" spans="2:2" x14ac:dyDescent="0.25">
      <c r="B6834" s="35" t="s">
        <v>8307</v>
      </c>
    </row>
    <row r="6835" spans="2:2" x14ac:dyDescent="0.25">
      <c r="B6835" s="35" t="s">
        <v>8308</v>
      </c>
    </row>
    <row r="6836" spans="2:2" x14ac:dyDescent="0.25">
      <c r="B6836" s="35" t="s">
        <v>8309</v>
      </c>
    </row>
    <row r="6837" spans="2:2" x14ac:dyDescent="0.25">
      <c r="B6837" s="35" t="s">
        <v>8310</v>
      </c>
    </row>
    <row r="6838" spans="2:2" x14ac:dyDescent="0.25">
      <c r="B6838" s="35" t="s">
        <v>8311</v>
      </c>
    </row>
    <row r="6839" spans="2:2" x14ac:dyDescent="0.25">
      <c r="B6839" s="35" t="s">
        <v>8312</v>
      </c>
    </row>
    <row r="6840" spans="2:2" x14ac:dyDescent="0.25">
      <c r="B6840" s="35" t="s">
        <v>8313</v>
      </c>
    </row>
    <row r="6841" spans="2:2" x14ac:dyDescent="0.25">
      <c r="B6841" s="35" t="s">
        <v>8314</v>
      </c>
    </row>
    <row r="6842" spans="2:2" x14ac:dyDescent="0.25">
      <c r="B6842" s="35" t="s">
        <v>8315</v>
      </c>
    </row>
    <row r="6843" spans="2:2" x14ac:dyDescent="0.25">
      <c r="B6843" s="35" t="s">
        <v>8316</v>
      </c>
    </row>
    <row r="6844" spans="2:2" x14ac:dyDescent="0.25">
      <c r="B6844" s="35" t="s">
        <v>8317</v>
      </c>
    </row>
    <row r="6845" spans="2:2" x14ac:dyDescent="0.25">
      <c r="B6845" s="35" t="s">
        <v>8318</v>
      </c>
    </row>
    <row r="6846" spans="2:2" x14ac:dyDescent="0.25">
      <c r="B6846" s="35" t="s">
        <v>8319</v>
      </c>
    </row>
    <row r="6847" spans="2:2" x14ac:dyDescent="0.25">
      <c r="B6847" s="35" t="s">
        <v>8320</v>
      </c>
    </row>
    <row r="6848" spans="2:2" x14ac:dyDescent="0.25">
      <c r="B6848" s="35" t="s">
        <v>8321</v>
      </c>
    </row>
    <row r="6849" spans="2:2" x14ac:dyDescent="0.25">
      <c r="B6849" s="35" t="s">
        <v>8322</v>
      </c>
    </row>
    <row r="6850" spans="2:2" x14ac:dyDescent="0.25">
      <c r="B6850" s="35" t="s">
        <v>8323</v>
      </c>
    </row>
    <row r="6851" spans="2:2" x14ac:dyDescent="0.25">
      <c r="B6851" s="35" t="s">
        <v>8324</v>
      </c>
    </row>
    <row r="6852" spans="2:2" x14ac:dyDescent="0.25">
      <c r="B6852" s="35" t="s">
        <v>8325</v>
      </c>
    </row>
    <row r="6853" spans="2:2" x14ac:dyDescent="0.25">
      <c r="B6853" s="35" t="s">
        <v>8326</v>
      </c>
    </row>
    <row r="6854" spans="2:2" x14ac:dyDescent="0.25">
      <c r="B6854" s="35" t="s">
        <v>8327</v>
      </c>
    </row>
    <row r="6855" spans="2:2" x14ac:dyDescent="0.25">
      <c r="B6855" s="35" t="s">
        <v>8328</v>
      </c>
    </row>
    <row r="6856" spans="2:2" x14ac:dyDescent="0.25">
      <c r="B6856" s="35" t="s">
        <v>8329</v>
      </c>
    </row>
    <row r="6857" spans="2:2" x14ac:dyDescent="0.25">
      <c r="B6857" s="35" t="s">
        <v>8330</v>
      </c>
    </row>
    <row r="6858" spans="2:2" x14ac:dyDescent="0.25">
      <c r="B6858" s="35" t="s">
        <v>8331</v>
      </c>
    </row>
    <row r="6859" spans="2:2" x14ac:dyDescent="0.25">
      <c r="B6859" s="35" t="s">
        <v>8332</v>
      </c>
    </row>
    <row r="6860" spans="2:2" x14ac:dyDescent="0.25">
      <c r="B6860" s="35" t="s">
        <v>8333</v>
      </c>
    </row>
    <row r="6861" spans="2:2" x14ac:dyDescent="0.25">
      <c r="B6861" s="35" t="s">
        <v>8334</v>
      </c>
    </row>
    <row r="6862" spans="2:2" x14ac:dyDescent="0.25">
      <c r="B6862" s="35" t="s">
        <v>8335</v>
      </c>
    </row>
    <row r="6863" spans="2:2" x14ac:dyDescent="0.25">
      <c r="B6863" s="35" t="s">
        <v>8336</v>
      </c>
    </row>
    <row r="6864" spans="2:2" x14ac:dyDescent="0.25">
      <c r="B6864" s="35" t="s">
        <v>8337</v>
      </c>
    </row>
    <row r="6865" spans="2:2" x14ac:dyDescent="0.25">
      <c r="B6865" s="35" t="s">
        <v>8338</v>
      </c>
    </row>
    <row r="6866" spans="2:2" x14ac:dyDescent="0.25">
      <c r="B6866" s="35" t="s">
        <v>8339</v>
      </c>
    </row>
    <row r="6867" spans="2:2" x14ac:dyDescent="0.25">
      <c r="B6867" s="35" t="s">
        <v>8340</v>
      </c>
    </row>
    <row r="6868" spans="2:2" x14ac:dyDescent="0.25">
      <c r="B6868" s="35" t="s">
        <v>8341</v>
      </c>
    </row>
    <row r="6869" spans="2:2" x14ac:dyDescent="0.25">
      <c r="B6869" s="35" t="s">
        <v>8342</v>
      </c>
    </row>
    <row r="6870" spans="2:2" x14ac:dyDescent="0.25">
      <c r="B6870" s="35" t="s">
        <v>8343</v>
      </c>
    </row>
    <row r="6871" spans="2:2" x14ac:dyDescent="0.25">
      <c r="B6871" s="35" t="s">
        <v>8344</v>
      </c>
    </row>
    <row r="6872" spans="2:2" x14ac:dyDescent="0.25">
      <c r="B6872" s="35" t="s">
        <v>8345</v>
      </c>
    </row>
    <row r="6873" spans="2:2" x14ac:dyDescent="0.25">
      <c r="B6873" s="35" t="s">
        <v>8346</v>
      </c>
    </row>
    <row r="6874" spans="2:2" x14ac:dyDescent="0.25">
      <c r="B6874" s="35" t="s">
        <v>8347</v>
      </c>
    </row>
    <row r="6875" spans="2:2" x14ac:dyDescent="0.25">
      <c r="B6875" s="35" t="s">
        <v>8348</v>
      </c>
    </row>
    <row r="6876" spans="2:2" x14ac:dyDescent="0.25">
      <c r="B6876" s="35" t="s">
        <v>8349</v>
      </c>
    </row>
    <row r="6877" spans="2:2" x14ac:dyDescent="0.25">
      <c r="B6877" s="35" t="s">
        <v>8350</v>
      </c>
    </row>
    <row r="6878" spans="2:2" x14ac:dyDescent="0.25">
      <c r="B6878" s="35" t="s">
        <v>8351</v>
      </c>
    </row>
    <row r="6879" spans="2:2" x14ac:dyDescent="0.25">
      <c r="B6879" s="35" t="s">
        <v>8352</v>
      </c>
    </row>
    <row r="6880" spans="2:2" x14ac:dyDescent="0.25">
      <c r="B6880" s="35" t="s">
        <v>8353</v>
      </c>
    </row>
    <row r="6881" spans="2:2" x14ac:dyDescent="0.25">
      <c r="B6881" s="35" t="s">
        <v>8354</v>
      </c>
    </row>
    <row r="6882" spans="2:2" x14ac:dyDescent="0.25">
      <c r="B6882" s="35" t="s">
        <v>8355</v>
      </c>
    </row>
    <row r="6883" spans="2:2" x14ac:dyDescent="0.25">
      <c r="B6883" s="35" t="s">
        <v>8356</v>
      </c>
    </row>
    <row r="6884" spans="2:2" x14ac:dyDescent="0.25">
      <c r="B6884" s="35" t="s">
        <v>8357</v>
      </c>
    </row>
    <row r="6885" spans="2:2" x14ac:dyDescent="0.25">
      <c r="B6885" s="35" t="s">
        <v>8358</v>
      </c>
    </row>
    <row r="6886" spans="2:2" x14ac:dyDescent="0.25">
      <c r="B6886" s="35" t="s">
        <v>8359</v>
      </c>
    </row>
    <row r="6887" spans="2:2" x14ac:dyDescent="0.25">
      <c r="B6887" s="35" t="s">
        <v>8360</v>
      </c>
    </row>
    <row r="6888" spans="2:2" x14ac:dyDescent="0.25">
      <c r="B6888" s="35" t="s">
        <v>8361</v>
      </c>
    </row>
    <row r="6889" spans="2:2" x14ac:dyDescent="0.25">
      <c r="B6889" s="35" t="s">
        <v>8362</v>
      </c>
    </row>
    <row r="6890" spans="2:2" x14ac:dyDescent="0.25">
      <c r="B6890" s="35" t="s">
        <v>8363</v>
      </c>
    </row>
    <row r="6891" spans="2:2" x14ac:dyDescent="0.25">
      <c r="B6891" s="35" t="s">
        <v>8364</v>
      </c>
    </row>
    <row r="6892" spans="2:2" x14ac:dyDescent="0.25">
      <c r="B6892" s="35" t="s">
        <v>8365</v>
      </c>
    </row>
    <row r="6893" spans="2:2" x14ac:dyDescent="0.25">
      <c r="B6893" s="35" t="s">
        <v>8366</v>
      </c>
    </row>
    <row r="6894" spans="2:2" x14ac:dyDescent="0.25">
      <c r="B6894" s="35" t="s">
        <v>8367</v>
      </c>
    </row>
    <row r="6895" spans="2:2" x14ac:dyDescent="0.25">
      <c r="B6895" s="35" t="s">
        <v>8368</v>
      </c>
    </row>
    <row r="6896" spans="2:2" x14ac:dyDescent="0.25">
      <c r="B6896" s="35" t="s">
        <v>8369</v>
      </c>
    </row>
    <row r="6897" spans="2:2" x14ac:dyDescent="0.25">
      <c r="B6897" s="35" t="s">
        <v>8370</v>
      </c>
    </row>
    <row r="6898" spans="2:2" x14ac:dyDescent="0.25">
      <c r="B6898" s="35" t="s">
        <v>8371</v>
      </c>
    </row>
    <row r="6899" spans="2:2" x14ac:dyDescent="0.25">
      <c r="B6899" s="35" t="s">
        <v>8372</v>
      </c>
    </row>
    <row r="6900" spans="2:2" x14ac:dyDescent="0.25">
      <c r="B6900" s="35" t="s">
        <v>8373</v>
      </c>
    </row>
    <row r="6901" spans="2:2" x14ac:dyDescent="0.25">
      <c r="B6901" s="35" t="s">
        <v>8374</v>
      </c>
    </row>
    <row r="6902" spans="2:2" x14ac:dyDescent="0.25">
      <c r="B6902" s="35" t="s">
        <v>8375</v>
      </c>
    </row>
    <row r="6903" spans="2:2" x14ac:dyDescent="0.25">
      <c r="B6903" s="35" t="s">
        <v>8376</v>
      </c>
    </row>
    <row r="6904" spans="2:2" x14ac:dyDescent="0.25">
      <c r="B6904" s="35" t="s">
        <v>8377</v>
      </c>
    </row>
    <row r="6905" spans="2:2" x14ac:dyDescent="0.25">
      <c r="B6905" s="35" t="s">
        <v>8378</v>
      </c>
    </row>
    <row r="6906" spans="2:2" x14ac:dyDescent="0.25">
      <c r="B6906" s="35" t="s">
        <v>8379</v>
      </c>
    </row>
    <row r="6907" spans="2:2" x14ac:dyDescent="0.25">
      <c r="B6907" s="35" t="s">
        <v>8380</v>
      </c>
    </row>
    <row r="6908" spans="2:2" x14ac:dyDescent="0.25">
      <c r="B6908" s="35" t="s">
        <v>8381</v>
      </c>
    </row>
    <row r="6909" spans="2:2" x14ac:dyDescent="0.25">
      <c r="B6909" s="35" t="s">
        <v>8382</v>
      </c>
    </row>
    <row r="6910" spans="2:2" x14ac:dyDescent="0.25">
      <c r="B6910" s="35" t="s">
        <v>8383</v>
      </c>
    </row>
    <row r="6911" spans="2:2" x14ac:dyDescent="0.25">
      <c r="B6911" s="35" t="s">
        <v>8384</v>
      </c>
    </row>
    <row r="6912" spans="2:2" x14ac:dyDescent="0.25">
      <c r="B6912" s="35" t="s">
        <v>8385</v>
      </c>
    </row>
    <row r="6913" spans="2:2" x14ac:dyDescent="0.25">
      <c r="B6913" s="35" t="s">
        <v>8386</v>
      </c>
    </row>
    <row r="6914" spans="2:2" x14ac:dyDescent="0.25">
      <c r="B6914" s="35" t="s">
        <v>8387</v>
      </c>
    </row>
    <row r="6915" spans="2:2" x14ac:dyDescent="0.25">
      <c r="B6915" s="35" t="s">
        <v>8388</v>
      </c>
    </row>
    <row r="6916" spans="2:2" x14ac:dyDescent="0.25">
      <c r="B6916" s="35" t="s">
        <v>8389</v>
      </c>
    </row>
    <row r="6917" spans="2:2" x14ac:dyDescent="0.25">
      <c r="B6917" s="35" t="s">
        <v>8390</v>
      </c>
    </row>
    <row r="6918" spans="2:2" x14ac:dyDescent="0.25">
      <c r="B6918" s="35" t="s">
        <v>8391</v>
      </c>
    </row>
    <row r="6919" spans="2:2" x14ac:dyDescent="0.25">
      <c r="B6919" s="35" t="s">
        <v>8392</v>
      </c>
    </row>
    <row r="6920" spans="2:2" x14ac:dyDescent="0.25">
      <c r="B6920" s="35" t="s">
        <v>8393</v>
      </c>
    </row>
    <row r="6921" spans="2:2" x14ac:dyDescent="0.25">
      <c r="B6921" s="35" t="s">
        <v>8394</v>
      </c>
    </row>
    <row r="6922" spans="2:2" x14ac:dyDescent="0.25">
      <c r="B6922" s="35" t="s">
        <v>8395</v>
      </c>
    </row>
    <row r="6923" spans="2:2" x14ac:dyDescent="0.25">
      <c r="B6923" s="35" t="s">
        <v>8396</v>
      </c>
    </row>
    <row r="6924" spans="2:2" x14ac:dyDescent="0.25">
      <c r="B6924" s="35" t="s">
        <v>8397</v>
      </c>
    </row>
    <row r="6925" spans="2:2" x14ac:dyDescent="0.25">
      <c r="B6925" s="35" t="s">
        <v>8398</v>
      </c>
    </row>
    <row r="6926" spans="2:2" x14ac:dyDescent="0.25">
      <c r="B6926" s="35" t="s">
        <v>8399</v>
      </c>
    </row>
    <row r="6927" spans="2:2" x14ac:dyDescent="0.25">
      <c r="B6927" s="35" t="s">
        <v>8400</v>
      </c>
    </row>
    <row r="6928" spans="2:2" x14ac:dyDescent="0.25">
      <c r="B6928" s="35" t="s">
        <v>8401</v>
      </c>
    </row>
    <row r="6929" spans="2:2" x14ac:dyDescent="0.25">
      <c r="B6929" s="35" t="s">
        <v>8402</v>
      </c>
    </row>
    <row r="6930" spans="2:2" x14ac:dyDescent="0.25">
      <c r="B6930" s="35" t="s">
        <v>8403</v>
      </c>
    </row>
    <row r="6931" spans="2:2" x14ac:dyDescent="0.25">
      <c r="B6931" s="35" t="s">
        <v>8404</v>
      </c>
    </row>
    <row r="6932" spans="2:2" x14ac:dyDescent="0.25">
      <c r="B6932" s="35" t="s">
        <v>8405</v>
      </c>
    </row>
    <row r="6933" spans="2:2" x14ac:dyDescent="0.25">
      <c r="B6933" s="35" t="s">
        <v>8406</v>
      </c>
    </row>
    <row r="6934" spans="2:2" x14ac:dyDescent="0.25">
      <c r="B6934" s="35" t="s">
        <v>8407</v>
      </c>
    </row>
    <row r="6935" spans="2:2" x14ac:dyDescent="0.25">
      <c r="B6935" s="35" t="s">
        <v>8408</v>
      </c>
    </row>
    <row r="6936" spans="2:2" x14ac:dyDescent="0.25">
      <c r="B6936" s="35" t="s">
        <v>8409</v>
      </c>
    </row>
    <row r="6937" spans="2:2" x14ac:dyDescent="0.25">
      <c r="B6937" s="35" t="s">
        <v>8410</v>
      </c>
    </row>
    <row r="6938" spans="2:2" x14ac:dyDescent="0.25">
      <c r="B6938" s="35" t="s">
        <v>8411</v>
      </c>
    </row>
    <row r="6939" spans="2:2" x14ac:dyDescent="0.25">
      <c r="B6939" s="35" t="s">
        <v>8412</v>
      </c>
    </row>
    <row r="6940" spans="2:2" x14ac:dyDescent="0.25">
      <c r="B6940" s="35" t="s">
        <v>8413</v>
      </c>
    </row>
    <row r="6941" spans="2:2" x14ac:dyDescent="0.25">
      <c r="B6941" s="35" t="s">
        <v>8414</v>
      </c>
    </row>
    <row r="6942" spans="2:2" x14ac:dyDescent="0.25">
      <c r="B6942" s="35" t="s">
        <v>8415</v>
      </c>
    </row>
    <row r="6943" spans="2:2" x14ac:dyDescent="0.25">
      <c r="B6943" s="35" t="s">
        <v>8416</v>
      </c>
    </row>
    <row r="6944" spans="2:2" x14ac:dyDescent="0.25">
      <c r="B6944" s="35" t="s">
        <v>8417</v>
      </c>
    </row>
    <row r="6945" spans="2:2" x14ac:dyDescent="0.25">
      <c r="B6945" s="35" t="s">
        <v>8418</v>
      </c>
    </row>
    <row r="6946" spans="2:2" x14ac:dyDescent="0.25">
      <c r="B6946" s="35" t="s">
        <v>8419</v>
      </c>
    </row>
    <row r="6947" spans="2:2" x14ac:dyDescent="0.25">
      <c r="B6947" s="35" t="s">
        <v>8420</v>
      </c>
    </row>
    <row r="6948" spans="2:2" x14ac:dyDescent="0.25">
      <c r="B6948" s="35" t="s">
        <v>8421</v>
      </c>
    </row>
    <row r="6949" spans="2:2" x14ac:dyDescent="0.25">
      <c r="B6949" s="35" t="s">
        <v>8422</v>
      </c>
    </row>
    <row r="6950" spans="2:2" x14ac:dyDescent="0.25">
      <c r="B6950" s="35" t="s">
        <v>8423</v>
      </c>
    </row>
    <row r="6951" spans="2:2" x14ac:dyDescent="0.25">
      <c r="B6951" s="35" t="s">
        <v>8424</v>
      </c>
    </row>
    <row r="6952" spans="2:2" x14ac:dyDescent="0.25">
      <c r="B6952" s="35" t="s">
        <v>8425</v>
      </c>
    </row>
    <row r="6953" spans="2:2" x14ac:dyDescent="0.25">
      <c r="B6953" s="35" t="s">
        <v>8426</v>
      </c>
    </row>
    <row r="6954" spans="2:2" x14ac:dyDescent="0.25">
      <c r="B6954" s="35" t="s">
        <v>8427</v>
      </c>
    </row>
    <row r="6955" spans="2:2" x14ac:dyDescent="0.25">
      <c r="B6955" s="35" t="s">
        <v>8428</v>
      </c>
    </row>
    <row r="6956" spans="2:2" x14ac:dyDescent="0.25">
      <c r="B6956" s="35" t="s">
        <v>8429</v>
      </c>
    </row>
    <row r="6957" spans="2:2" x14ac:dyDescent="0.25">
      <c r="B6957" s="35" t="s">
        <v>8430</v>
      </c>
    </row>
    <row r="6958" spans="2:2" x14ac:dyDescent="0.25">
      <c r="B6958" s="35" t="s">
        <v>8431</v>
      </c>
    </row>
    <row r="6959" spans="2:2" x14ac:dyDescent="0.25">
      <c r="B6959" s="35" t="s">
        <v>8432</v>
      </c>
    </row>
    <row r="6960" spans="2:2" x14ac:dyDescent="0.25">
      <c r="B6960" s="35" t="s">
        <v>8433</v>
      </c>
    </row>
    <row r="6961" spans="2:2" x14ac:dyDescent="0.25">
      <c r="B6961" s="35" t="s">
        <v>8434</v>
      </c>
    </row>
    <row r="6962" spans="2:2" x14ac:dyDescent="0.25">
      <c r="B6962" s="35" t="s">
        <v>8435</v>
      </c>
    </row>
    <row r="6963" spans="2:2" x14ac:dyDescent="0.25">
      <c r="B6963" s="35" t="s">
        <v>8436</v>
      </c>
    </row>
    <row r="6964" spans="2:2" x14ac:dyDescent="0.25">
      <c r="B6964" s="35" t="s">
        <v>8437</v>
      </c>
    </row>
    <row r="6965" spans="2:2" x14ac:dyDescent="0.25">
      <c r="B6965" s="35" t="s">
        <v>8438</v>
      </c>
    </row>
    <row r="6966" spans="2:2" x14ac:dyDescent="0.25">
      <c r="B6966" s="35" t="s">
        <v>8439</v>
      </c>
    </row>
    <row r="6967" spans="2:2" x14ac:dyDescent="0.25">
      <c r="B6967" s="35" t="s">
        <v>8440</v>
      </c>
    </row>
    <row r="6968" spans="2:2" x14ac:dyDescent="0.25">
      <c r="B6968" s="35" t="s">
        <v>8441</v>
      </c>
    </row>
    <row r="6969" spans="2:2" x14ac:dyDescent="0.25">
      <c r="B6969" s="35" t="s">
        <v>8442</v>
      </c>
    </row>
    <row r="6970" spans="2:2" x14ac:dyDescent="0.25">
      <c r="B6970" s="35" t="s">
        <v>8443</v>
      </c>
    </row>
    <row r="6971" spans="2:2" x14ac:dyDescent="0.25">
      <c r="B6971" s="35" t="s">
        <v>8444</v>
      </c>
    </row>
    <row r="6972" spans="2:2" x14ac:dyDescent="0.25">
      <c r="B6972" s="35" t="s">
        <v>8445</v>
      </c>
    </row>
    <row r="6973" spans="2:2" x14ac:dyDescent="0.25">
      <c r="B6973" s="35" t="s">
        <v>8446</v>
      </c>
    </row>
    <row r="6974" spans="2:2" x14ac:dyDescent="0.25">
      <c r="B6974" s="35" t="s">
        <v>8447</v>
      </c>
    </row>
    <row r="6975" spans="2:2" x14ac:dyDescent="0.25">
      <c r="B6975" s="35" t="s">
        <v>8448</v>
      </c>
    </row>
    <row r="6976" spans="2:2" x14ac:dyDescent="0.25">
      <c r="B6976" s="35" t="s">
        <v>8449</v>
      </c>
    </row>
    <row r="6977" spans="2:2" x14ac:dyDescent="0.25">
      <c r="B6977" s="35" t="s">
        <v>8450</v>
      </c>
    </row>
    <row r="6978" spans="2:2" x14ac:dyDescent="0.25">
      <c r="B6978" s="35" t="s">
        <v>8451</v>
      </c>
    </row>
    <row r="6979" spans="2:2" x14ac:dyDescent="0.25">
      <c r="B6979" s="35" t="s">
        <v>8452</v>
      </c>
    </row>
    <row r="6980" spans="2:2" x14ac:dyDescent="0.25">
      <c r="B6980" s="35" t="s">
        <v>8453</v>
      </c>
    </row>
    <row r="6981" spans="2:2" x14ac:dyDescent="0.25">
      <c r="B6981" s="35" t="s">
        <v>8454</v>
      </c>
    </row>
    <row r="6982" spans="2:2" x14ac:dyDescent="0.25">
      <c r="B6982" s="35" t="s">
        <v>8455</v>
      </c>
    </row>
    <row r="6983" spans="2:2" x14ac:dyDescent="0.25">
      <c r="B6983" s="35" t="s">
        <v>8456</v>
      </c>
    </row>
    <row r="6984" spans="2:2" x14ac:dyDescent="0.25">
      <c r="B6984" s="35" t="s">
        <v>8457</v>
      </c>
    </row>
    <row r="6985" spans="2:2" x14ac:dyDescent="0.25">
      <c r="B6985" s="35" t="s">
        <v>8458</v>
      </c>
    </row>
    <row r="6986" spans="2:2" x14ac:dyDescent="0.25">
      <c r="B6986" s="35" t="s">
        <v>8459</v>
      </c>
    </row>
    <row r="6987" spans="2:2" x14ac:dyDescent="0.25">
      <c r="B6987" s="35" t="s">
        <v>8460</v>
      </c>
    </row>
    <row r="6988" spans="2:2" x14ac:dyDescent="0.25">
      <c r="B6988" s="35" t="s">
        <v>8461</v>
      </c>
    </row>
    <row r="6989" spans="2:2" x14ac:dyDescent="0.25">
      <c r="B6989" s="35" t="s">
        <v>8462</v>
      </c>
    </row>
    <row r="6990" spans="2:2" x14ac:dyDescent="0.25">
      <c r="B6990" s="35" t="s">
        <v>8463</v>
      </c>
    </row>
    <row r="6991" spans="2:2" x14ac:dyDescent="0.25">
      <c r="B6991" s="35" t="s">
        <v>8464</v>
      </c>
    </row>
    <row r="6992" spans="2:2" x14ac:dyDescent="0.25">
      <c r="B6992" s="35" t="s">
        <v>8465</v>
      </c>
    </row>
    <row r="6993" spans="2:2" x14ac:dyDescent="0.25">
      <c r="B6993" s="35" t="s">
        <v>8466</v>
      </c>
    </row>
    <row r="6994" spans="2:2" x14ac:dyDescent="0.25">
      <c r="B6994" s="35" t="s">
        <v>8467</v>
      </c>
    </row>
    <row r="6995" spans="2:2" x14ac:dyDescent="0.25">
      <c r="B6995" s="35" t="s">
        <v>8468</v>
      </c>
    </row>
    <row r="6996" spans="2:2" x14ac:dyDescent="0.25">
      <c r="B6996" s="35" t="s">
        <v>8469</v>
      </c>
    </row>
    <row r="6997" spans="2:2" x14ac:dyDescent="0.25">
      <c r="B6997" s="35" t="s">
        <v>8470</v>
      </c>
    </row>
    <row r="6998" spans="2:2" x14ac:dyDescent="0.25">
      <c r="B6998" s="35" t="s">
        <v>8471</v>
      </c>
    </row>
    <row r="6999" spans="2:2" x14ac:dyDescent="0.25">
      <c r="B6999" s="35" t="s">
        <v>8472</v>
      </c>
    </row>
    <row r="7000" spans="2:2" x14ac:dyDescent="0.25">
      <c r="B7000" s="35" t="s">
        <v>8473</v>
      </c>
    </row>
    <row r="7001" spans="2:2" x14ac:dyDescent="0.25">
      <c r="B7001" s="35" t="s">
        <v>8474</v>
      </c>
    </row>
    <row r="7002" spans="2:2" x14ac:dyDescent="0.25">
      <c r="B7002" s="35" t="s">
        <v>8475</v>
      </c>
    </row>
    <row r="7003" spans="2:2" x14ac:dyDescent="0.25">
      <c r="B7003" s="35" t="s">
        <v>8476</v>
      </c>
    </row>
    <row r="7004" spans="2:2" x14ac:dyDescent="0.25">
      <c r="B7004" s="35" t="s">
        <v>8477</v>
      </c>
    </row>
    <row r="7005" spans="2:2" x14ac:dyDescent="0.25">
      <c r="B7005" s="35" t="s">
        <v>8478</v>
      </c>
    </row>
    <row r="7006" spans="2:2" x14ac:dyDescent="0.25">
      <c r="B7006" s="35" t="s">
        <v>8479</v>
      </c>
    </row>
    <row r="7007" spans="2:2" x14ac:dyDescent="0.25">
      <c r="B7007" s="35" t="s">
        <v>8480</v>
      </c>
    </row>
    <row r="7008" spans="2:2" x14ac:dyDescent="0.25">
      <c r="B7008" s="35" t="s">
        <v>8481</v>
      </c>
    </row>
    <row r="7009" spans="2:2" x14ac:dyDescent="0.25">
      <c r="B7009" s="35" t="s">
        <v>8482</v>
      </c>
    </row>
    <row r="7010" spans="2:2" x14ac:dyDescent="0.25">
      <c r="B7010" s="35" t="s">
        <v>8483</v>
      </c>
    </row>
    <row r="7011" spans="2:2" x14ac:dyDescent="0.25">
      <c r="B7011" s="35" t="s">
        <v>8484</v>
      </c>
    </row>
    <row r="7012" spans="2:2" x14ac:dyDescent="0.25">
      <c r="B7012" s="35" t="s">
        <v>8485</v>
      </c>
    </row>
    <row r="7013" spans="2:2" x14ac:dyDescent="0.25">
      <c r="B7013" s="35" t="s">
        <v>8486</v>
      </c>
    </row>
    <row r="7014" spans="2:2" x14ac:dyDescent="0.25">
      <c r="B7014" s="35" t="s">
        <v>8487</v>
      </c>
    </row>
    <row r="7015" spans="2:2" x14ac:dyDescent="0.25">
      <c r="B7015" s="35" t="s">
        <v>8488</v>
      </c>
    </row>
    <row r="7016" spans="2:2" x14ac:dyDescent="0.25">
      <c r="B7016" s="35" t="s">
        <v>8489</v>
      </c>
    </row>
    <row r="7017" spans="2:2" x14ac:dyDescent="0.25">
      <c r="B7017" s="35" t="s">
        <v>8490</v>
      </c>
    </row>
    <row r="7018" spans="2:2" x14ac:dyDescent="0.25">
      <c r="B7018" s="35" t="s">
        <v>8491</v>
      </c>
    </row>
    <row r="7019" spans="2:2" x14ac:dyDescent="0.25">
      <c r="B7019" s="35" t="s">
        <v>8492</v>
      </c>
    </row>
    <row r="7020" spans="2:2" x14ac:dyDescent="0.25">
      <c r="B7020" s="35" t="s">
        <v>8493</v>
      </c>
    </row>
    <row r="7021" spans="2:2" x14ac:dyDescent="0.25">
      <c r="B7021" s="35" t="s">
        <v>8494</v>
      </c>
    </row>
    <row r="7022" spans="2:2" x14ac:dyDescent="0.25">
      <c r="B7022" s="35" t="s">
        <v>8495</v>
      </c>
    </row>
    <row r="7023" spans="2:2" x14ac:dyDescent="0.25">
      <c r="B7023" s="35" t="s">
        <v>8496</v>
      </c>
    </row>
    <row r="7024" spans="2:2" x14ac:dyDescent="0.25">
      <c r="B7024" s="35" t="s">
        <v>8497</v>
      </c>
    </row>
    <row r="7025" spans="2:2" x14ac:dyDescent="0.25">
      <c r="B7025" s="35" t="s">
        <v>8498</v>
      </c>
    </row>
    <row r="7026" spans="2:2" x14ac:dyDescent="0.25">
      <c r="B7026" s="35" t="s">
        <v>8499</v>
      </c>
    </row>
    <row r="7027" spans="2:2" x14ac:dyDescent="0.25">
      <c r="B7027" s="35" t="s">
        <v>8500</v>
      </c>
    </row>
    <row r="7028" spans="2:2" x14ac:dyDescent="0.25">
      <c r="B7028" s="35" t="s">
        <v>8501</v>
      </c>
    </row>
    <row r="7029" spans="2:2" x14ac:dyDescent="0.25">
      <c r="B7029" s="35" t="s">
        <v>8502</v>
      </c>
    </row>
    <row r="7030" spans="2:2" x14ac:dyDescent="0.25">
      <c r="B7030" s="35" t="s">
        <v>8503</v>
      </c>
    </row>
    <row r="7031" spans="2:2" x14ac:dyDescent="0.25">
      <c r="B7031" s="35" t="s">
        <v>8504</v>
      </c>
    </row>
    <row r="7032" spans="2:2" x14ac:dyDescent="0.25">
      <c r="B7032" s="35" t="s">
        <v>8505</v>
      </c>
    </row>
    <row r="7033" spans="2:2" x14ac:dyDescent="0.25">
      <c r="B7033" s="35" t="s">
        <v>8506</v>
      </c>
    </row>
    <row r="7034" spans="2:2" x14ac:dyDescent="0.25">
      <c r="B7034" s="35" t="s">
        <v>8507</v>
      </c>
    </row>
    <row r="7035" spans="2:2" x14ac:dyDescent="0.25">
      <c r="B7035" s="35" t="s">
        <v>8508</v>
      </c>
    </row>
    <row r="7036" spans="2:2" x14ac:dyDescent="0.25">
      <c r="B7036" s="35" t="s">
        <v>8509</v>
      </c>
    </row>
    <row r="7037" spans="2:2" x14ac:dyDescent="0.25">
      <c r="B7037" s="35" t="s">
        <v>8510</v>
      </c>
    </row>
    <row r="7038" spans="2:2" x14ac:dyDescent="0.25">
      <c r="B7038" s="35" t="s">
        <v>8511</v>
      </c>
    </row>
    <row r="7039" spans="2:2" x14ac:dyDescent="0.25">
      <c r="B7039" s="35" t="s">
        <v>8512</v>
      </c>
    </row>
    <row r="7040" spans="2:2" x14ac:dyDescent="0.25">
      <c r="B7040" s="35" t="s">
        <v>8513</v>
      </c>
    </row>
    <row r="7041" spans="2:2" x14ac:dyDescent="0.25">
      <c r="B7041" s="35" t="s">
        <v>8514</v>
      </c>
    </row>
    <row r="7042" spans="2:2" x14ac:dyDescent="0.25">
      <c r="B7042" s="35" t="s">
        <v>8515</v>
      </c>
    </row>
    <row r="7043" spans="2:2" x14ac:dyDescent="0.25">
      <c r="B7043" s="35" t="s">
        <v>8516</v>
      </c>
    </row>
    <row r="7044" spans="2:2" x14ac:dyDescent="0.25">
      <c r="B7044" s="35" t="s">
        <v>8517</v>
      </c>
    </row>
    <row r="7045" spans="2:2" x14ac:dyDescent="0.25">
      <c r="B7045" s="35" t="s">
        <v>8518</v>
      </c>
    </row>
    <row r="7046" spans="2:2" x14ac:dyDescent="0.25">
      <c r="B7046" s="35" t="s">
        <v>8519</v>
      </c>
    </row>
    <row r="7047" spans="2:2" x14ac:dyDescent="0.25">
      <c r="B7047" s="35" t="s">
        <v>8520</v>
      </c>
    </row>
    <row r="7048" spans="2:2" x14ac:dyDescent="0.25">
      <c r="B7048" s="35" t="s">
        <v>8521</v>
      </c>
    </row>
    <row r="7049" spans="2:2" x14ac:dyDescent="0.25">
      <c r="B7049" s="35" t="s">
        <v>8522</v>
      </c>
    </row>
    <row r="7050" spans="2:2" x14ac:dyDescent="0.25">
      <c r="B7050" s="35" t="s">
        <v>8523</v>
      </c>
    </row>
    <row r="7051" spans="2:2" x14ac:dyDescent="0.25">
      <c r="B7051" s="35" t="s">
        <v>8524</v>
      </c>
    </row>
    <row r="7052" spans="2:2" x14ac:dyDescent="0.25">
      <c r="B7052" s="35" t="s">
        <v>8525</v>
      </c>
    </row>
    <row r="7053" spans="2:2" x14ac:dyDescent="0.25">
      <c r="B7053" s="35" t="s">
        <v>8526</v>
      </c>
    </row>
    <row r="7054" spans="2:2" x14ac:dyDescent="0.25">
      <c r="B7054" s="35" t="s">
        <v>8527</v>
      </c>
    </row>
    <row r="7055" spans="2:2" x14ac:dyDescent="0.25">
      <c r="B7055" s="35" t="s">
        <v>8528</v>
      </c>
    </row>
    <row r="7056" spans="2:2" x14ac:dyDescent="0.25">
      <c r="B7056" s="35" t="s">
        <v>8529</v>
      </c>
    </row>
    <row r="7057" spans="2:2" x14ac:dyDescent="0.25">
      <c r="B7057" s="35" t="s">
        <v>8530</v>
      </c>
    </row>
    <row r="7058" spans="2:2" x14ac:dyDescent="0.25">
      <c r="B7058" s="35" t="s">
        <v>8531</v>
      </c>
    </row>
    <row r="7059" spans="2:2" x14ac:dyDescent="0.25">
      <c r="B7059" s="35" t="s">
        <v>8532</v>
      </c>
    </row>
    <row r="7060" spans="2:2" x14ac:dyDescent="0.25">
      <c r="B7060" s="35" t="s">
        <v>8533</v>
      </c>
    </row>
    <row r="7061" spans="2:2" x14ac:dyDescent="0.25">
      <c r="B7061" s="35" t="s">
        <v>8534</v>
      </c>
    </row>
    <row r="7062" spans="2:2" x14ac:dyDescent="0.25">
      <c r="B7062" s="35" t="s">
        <v>8535</v>
      </c>
    </row>
    <row r="7063" spans="2:2" x14ac:dyDescent="0.25">
      <c r="B7063" s="35" t="s">
        <v>8536</v>
      </c>
    </row>
    <row r="7064" spans="2:2" x14ac:dyDescent="0.25">
      <c r="B7064" s="35" t="s">
        <v>8537</v>
      </c>
    </row>
    <row r="7065" spans="2:2" x14ac:dyDescent="0.25">
      <c r="B7065" s="35" t="s">
        <v>8538</v>
      </c>
    </row>
    <row r="7066" spans="2:2" x14ac:dyDescent="0.25">
      <c r="B7066" s="35" t="s">
        <v>8539</v>
      </c>
    </row>
    <row r="7067" spans="2:2" x14ac:dyDescent="0.25">
      <c r="B7067" s="35" t="s">
        <v>8540</v>
      </c>
    </row>
    <row r="7068" spans="2:2" x14ac:dyDescent="0.25">
      <c r="B7068" s="35" t="s">
        <v>8541</v>
      </c>
    </row>
    <row r="7069" spans="2:2" x14ac:dyDescent="0.25">
      <c r="B7069" s="35" t="s">
        <v>8542</v>
      </c>
    </row>
    <row r="7070" spans="2:2" x14ac:dyDescent="0.25">
      <c r="B7070" s="35" t="s">
        <v>8543</v>
      </c>
    </row>
    <row r="7071" spans="2:2" x14ac:dyDescent="0.25">
      <c r="B7071" s="35" t="s">
        <v>8544</v>
      </c>
    </row>
    <row r="7072" spans="2:2" x14ac:dyDescent="0.25">
      <c r="B7072" s="35" t="s">
        <v>8545</v>
      </c>
    </row>
    <row r="7073" spans="2:2" x14ac:dyDescent="0.25">
      <c r="B7073" s="35" t="s">
        <v>8546</v>
      </c>
    </row>
    <row r="7074" spans="2:2" x14ac:dyDescent="0.25">
      <c r="B7074" s="35" t="s">
        <v>8547</v>
      </c>
    </row>
    <row r="7075" spans="2:2" x14ac:dyDescent="0.25">
      <c r="B7075" s="35" t="s">
        <v>8548</v>
      </c>
    </row>
    <row r="7076" spans="2:2" x14ac:dyDescent="0.25">
      <c r="B7076" s="35" t="s">
        <v>8549</v>
      </c>
    </row>
    <row r="7077" spans="2:2" x14ac:dyDescent="0.25">
      <c r="B7077" s="35" t="s">
        <v>8550</v>
      </c>
    </row>
    <row r="7078" spans="2:2" x14ac:dyDescent="0.25">
      <c r="B7078" s="35" t="s">
        <v>8551</v>
      </c>
    </row>
    <row r="7079" spans="2:2" x14ac:dyDescent="0.25">
      <c r="B7079" s="35" t="s">
        <v>8552</v>
      </c>
    </row>
    <row r="7080" spans="2:2" x14ac:dyDescent="0.25">
      <c r="B7080" s="35" t="s">
        <v>8553</v>
      </c>
    </row>
    <row r="7081" spans="2:2" x14ac:dyDescent="0.25">
      <c r="B7081" s="35" t="s">
        <v>8554</v>
      </c>
    </row>
    <row r="7082" spans="2:2" x14ac:dyDescent="0.25">
      <c r="B7082" s="35" t="s">
        <v>8555</v>
      </c>
    </row>
    <row r="7083" spans="2:2" x14ac:dyDescent="0.25">
      <c r="B7083" s="35" t="s">
        <v>8556</v>
      </c>
    </row>
    <row r="7084" spans="2:2" x14ac:dyDescent="0.25">
      <c r="B7084" s="35" t="s">
        <v>8557</v>
      </c>
    </row>
    <row r="7085" spans="2:2" x14ac:dyDescent="0.25">
      <c r="B7085" s="35" t="s">
        <v>8558</v>
      </c>
    </row>
    <row r="7086" spans="2:2" x14ac:dyDescent="0.25">
      <c r="B7086" s="35" t="s">
        <v>8559</v>
      </c>
    </row>
    <row r="7087" spans="2:2" x14ac:dyDescent="0.25">
      <c r="B7087" s="35" t="s">
        <v>8560</v>
      </c>
    </row>
    <row r="7088" spans="2:2" x14ac:dyDescent="0.25">
      <c r="B7088" s="35" t="s">
        <v>8561</v>
      </c>
    </row>
    <row r="7089" spans="2:2" x14ac:dyDescent="0.25">
      <c r="B7089" s="35" t="s">
        <v>8562</v>
      </c>
    </row>
    <row r="7090" spans="2:2" x14ac:dyDescent="0.25">
      <c r="B7090" s="35" t="s">
        <v>8563</v>
      </c>
    </row>
    <row r="7091" spans="2:2" x14ac:dyDescent="0.25">
      <c r="B7091" s="35" t="s">
        <v>8564</v>
      </c>
    </row>
    <row r="7092" spans="2:2" x14ac:dyDescent="0.25">
      <c r="B7092" s="35" t="s">
        <v>8565</v>
      </c>
    </row>
    <row r="7093" spans="2:2" x14ac:dyDescent="0.25">
      <c r="B7093" s="35" t="s">
        <v>8566</v>
      </c>
    </row>
    <row r="7094" spans="2:2" x14ac:dyDescent="0.25">
      <c r="B7094" s="35" t="s">
        <v>8567</v>
      </c>
    </row>
    <row r="7095" spans="2:2" x14ac:dyDescent="0.25">
      <c r="B7095" s="35" t="s">
        <v>8568</v>
      </c>
    </row>
    <row r="7096" spans="2:2" x14ac:dyDescent="0.25">
      <c r="B7096" s="35" t="s">
        <v>8569</v>
      </c>
    </row>
    <row r="7097" spans="2:2" x14ac:dyDescent="0.25">
      <c r="B7097" s="35" t="s">
        <v>8570</v>
      </c>
    </row>
    <row r="7098" spans="2:2" x14ac:dyDescent="0.25">
      <c r="B7098" s="35" t="s">
        <v>8571</v>
      </c>
    </row>
    <row r="7099" spans="2:2" x14ac:dyDescent="0.25">
      <c r="B7099" s="35" t="s">
        <v>8572</v>
      </c>
    </row>
    <row r="7100" spans="2:2" x14ac:dyDescent="0.25">
      <c r="B7100" s="35" t="s">
        <v>8573</v>
      </c>
    </row>
    <row r="7101" spans="2:2" x14ac:dyDescent="0.25">
      <c r="B7101" s="35" t="s">
        <v>8574</v>
      </c>
    </row>
    <row r="7102" spans="2:2" x14ac:dyDescent="0.25">
      <c r="B7102" s="35" t="s">
        <v>8575</v>
      </c>
    </row>
    <row r="7103" spans="2:2" x14ac:dyDescent="0.25">
      <c r="B7103" s="35" t="s">
        <v>8576</v>
      </c>
    </row>
    <row r="7104" spans="2:2" x14ac:dyDescent="0.25">
      <c r="B7104" s="35" t="s">
        <v>8577</v>
      </c>
    </row>
    <row r="7105" spans="2:2" x14ac:dyDescent="0.25">
      <c r="B7105" s="35" t="s">
        <v>8578</v>
      </c>
    </row>
    <row r="7106" spans="2:2" x14ac:dyDescent="0.25">
      <c r="B7106" s="35" t="s">
        <v>8579</v>
      </c>
    </row>
    <row r="7107" spans="2:2" x14ac:dyDescent="0.25">
      <c r="B7107" s="35" t="s">
        <v>8580</v>
      </c>
    </row>
    <row r="7108" spans="2:2" x14ac:dyDescent="0.25">
      <c r="B7108" s="35" t="s">
        <v>8581</v>
      </c>
    </row>
    <row r="7109" spans="2:2" x14ac:dyDescent="0.25">
      <c r="B7109" s="35" t="s">
        <v>8582</v>
      </c>
    </row>
    <row r="7110" spans="2:2" x14ac:dyDescent="0.25">
      <c r="B7110" s="35" t="s">
        <v>8583</v>
      </c>
    </row>
    <row r="7111" spans="2:2" x14ac:dyDescent="0.25">
      <c r="B7111" s="35" t="s">
        <v>8584</v>
      </c>
    </row>
    <row r="7112" spans="2:2" x14ac:dyDescent="0.25">
      <c r="B7112" s="35" t="s">
        <v>8585</v>
      </c>
    </row>
    <row r="7113" spans="2:2" x14ac:dyDescent="0.25">
      <c r="B7113" s="35" t="s">
        <v>8586</v>
      </c>
    </row>
    <row r="7114" spans="2:2" x14ac:dyDescent="0.25">
      <c r="B7114" s="35" t="s">
        <v>8587</v>
      </c>
    </row>
    <row r="7115" spans="2:2" x14ac:dyDescent="0.25">
      <c r="B7115" s="35" t="s">
        <v>8588</v>
      </c>
    </row>
    <row r="7116" spans="2:2" x14ac:dyDescent="0.25">
      <c r="B7116" s="35" t="s">
        <v>8589</v>
      </c>
    </row>
    <row r="7117" spans="2:2" x14ac:dyDescent="0.25">
      <c r="B7117" s="35" t="s">
        <v>8590</v>
      </c>
    </row>
    <row r="7118" spans="2:2" x14ac:dyDescent="0.25">
      <c r="B7118" s="35" t="s">
        <v>8591</v>
      </c>
    </row>
    <row r="7119" spans="2:2" x14ac:dyDescent="0.25">
      <c r="B7119" s="35" t="s">
        <v>8592</v>
      </c>
    </row>
    <row r="7120" spans="2:2" x14ac:dyDescent="0.25">
      <c r="B7120" s="35" t="s">
        <v>8593</v>
      </c>
    </row>
    <row r="7121" spans="2:2" x14ac:dyDescent="0.25">
      <c r="B7121" s="35" t="s">
        <v>8594</v>
      </c>
    </row>
    <row r="7122" spans="2:2" x14ac:dyDescent="0.25">
      <c r="B7122" s="35" t="s">
        <v>8595</v>
      </c>
    </row>
    <row r="7123" spans="2:2" x14ac:dyDescent="0.25">
      <c r="B7123" s="35" t="s">
        <v>8596</v>
      </c>
    </row>
    <row r="7124" spans="2:2" x14ac:dyDescent="0.25">
      <c r="B7124" s="35" t="s">
        <v>8597</v>
      </c>
    </row>
    <row r="7125" spans="2:2" x14ac:dyDescent="0.25">
      <c r="B7125" s="35" t="s">
        <v>8598</v>
      </c>
    </row>
    <row r="7126" spans="2:2" x14ac:dyDescent="0.25">
      <c r="B7126" s="35" t="s">
        <v>8599</v>
      </c>
    </row>
    <row r="7127" spans="2:2" x14ac:dyDescent="0.25">
      <c r="B7127" s="35" t="s">
        <v>8600</v>
      </c>
    </row>
    <row r="7128" spans="2:2" x14ac:dyDescent="0.25">
      <c r="B7128" s="35" t="s">
        <v>8601</v>
      </c>
    </row>
    <row r="7129" spans="2:2" x14ac:dyDescent="0.25">
      <c r="B7129" s="35" t="s">
        <v>8602</v>
      </c>
    </row>
    <row r="7130" spans="2:2" x14ac:dyDescent="0.25">
      <c r="B7130" s="35" t="s">
        <v>8603</v>
      </c>
    </row>
    <row r="7131" spans="2:2" x14ac:dyDescent="0.25">
      <c r="B7131" s="35" t="s">
        <v>8604</v>
      </c>
    </row>
    <row r="7132" spans="2:2" x14ac:dyDescent="0.25">
      <c r="B7132" s="35" t="s">
        <v>8605</v>
      </c>
    </row>
    <row r="7133" spans="2:2" x14ac:dyDescent="0.25">
      <c r="B7133" s="35" t="s">
        <v>8606</v>
      </c>
    </row>
    <row r="7134" spans="2:2" x14ac:dyDescent="0.25">
      <c r="B7134" s="35" t="s">
        <v>8607</v>
      </c>
    </row>
    <row r="7135" spans="2:2" x14ac:dyDescent="0.25">
      <c r="B7135" s="35" t="s">
        <v>8608</v>
      </c>
    </row>
    <row r="7136" spans="2:2" x14ac:dyDescent="0.25">
      <c r="B7136" s="35" t="s">
        <v>8609</v>
      </c>
    </row>
    <row r="7137" spans="2:2" x14ac:dyDescent="0.25">
      <c r="B7137" s="35" t="s">
        <v>8610</v>
      </c>
    </row>
    <row r="7138" spans="2:2" x14ac:dyDescent="0.25">
      <c r="B7138" s="35" t="s">
        <v>8611</v>
      </c>
    </row>
    <row r="7139" spans="2:2" x14ac:dyDescent="0.25">
      <c r="B7139" s="35" t="s">
        <v>8612</v>
      </c>
    </row>
    <row r="7140" spans="2:2" x14ac:dyDescent="0.25">
      <c r="B7140" s="35" t="s">
        <v>8613</v>
      </c>
    </row>
    <row r="7141" spans="2:2" x14ac:dyDescent="0.25">
      <c r="B7141" s="35" t="s">
        <v>8614</v>
      </c>
    </row>
    <row r="7142" spans="2:2" x14ac:dyDescent="0.25">
      <c r="B7142" s="35" t="s">
        <v>8615</v>
      </c>
    </row>
    <row r="7143" spans="2:2" x14ac:dyDescent="0.25">
      <c r="B7143" s="35" t="s">
        <v>8616</v>
      </c>
    </row>
    <row r="7144" spans="2:2" x14ac:dyDescent="0.25">
      <c r="B7144" s="35" t="s">
        <v>8617</v>
      </c>
    </row>
    <row r="7145" spans="2:2" x14ac:dyDescent="0.25">
      <c r="B7145" s="35" t="s">
        <v>8618</v>
      </c>
    </row>
    <row r="7146" spans="2:2" x14ac:dyDescent="0.25">
      <c r="B7146" s="35" t="s">
        <v>8619</v>
      </c>
    </row>
    <row r="7147" spans="2:2" x14ac:dyDescent="0.25">
      <c r="B7147" s="35" t="s">
        <v>8620</v>
      </c>
    </row>
    <row r="7148" spans="2:2" x14ac:dyDescent="0.25">
      <c r="B7148" s="35" t="s">
        <v>8621</v>
      </c>
    </row>
    <row r="7149" spans="2:2" x14ac:dyDescent="0.25">
      <c r="B7149" s="35" t="s">
        <v>8622</v>
      </c>
    </row>
    <row r="7150" spans="2:2" x14ac:dyDescent="0.25">
      <c r="B7150" s="35" t="s">
        <v>8623</v>
      </c>
    </row>
    <row r="7151" spans="2:2" x14ac:dyDescent="0.25">
      <c r="B7151" s="35" t="s">
        <v>8624</v>
      </c>
    </row>
    <row r="7152" spans="2:2" x14ac:dyDescent="0.25">
      <c r="B7152" s="35" t="s">
        <v>8625</v>
      </c>
    </row>
    <row r="7153" spans="2:2" x14ac:dyDescent="0.25">
      <c r="B7153" s="35" t="s">
        <v>8626</v>
      </c>
    </row>
    <row r="7154" spans="2:2" x14ac:dyDescent="0.25">
      <c r="B7154" s="35" t="s">
        <v>8627</v>
      </c>
    </row>
    <row r="7155" spans="2:2" x14ac:dyDescent="0.25">
      <c r="B7155" s="35" t="s">
        <v>8628</v>
      </c>
    </row>
    <row r="7156" spans="2:2" x14ac:dyDescent="0.25">
      <c r="B7156" s="35" t="s">
        <v>8629</v>
      </c>
    </row>
    <row r="7157" spans="2:2" x14ac:dyDescent="0.25">
      <c r="B7157" s="35" t="s">
        <v>8630</v>
      </c>
    </row>
    <row r="7158" spans="2:2" x14ac:dyDescent="0.25">
      <c r="B7158" s="35" t="s">
        <v>8631</v>
      </c>
    </row>
    <row r="7159" spans="2:2" x14ac:dyDescent="0.25">
      <c r="B7159" s="35" t="s">
        <v>8632</v>
      </c>
    </row>
    <row r="7160" spans="2:2" x14ac:dyDescent="0.25">
      <c r="B7160" s="35" t="s">
        <v>8633</v>
      </c>
    </row>
    <row r="7161" spans="2:2" x14ac:dyDescent="0.25">
      <c r="B7161" s="35" t="s">
        <v>8634</v>
      </c>
    </row>
    <row r="7162" spans="2:2" x14ac:dyDescent="0.25">
      <c r="B7162" s="35" t="s">
        <v>8635</v>
      </c>
    </row>
    <row r="7163" spans="2:2" x14ac:dyDescent="0.25">
      <c r="B7163" s="35" t="s">
        <v>8636</v>
      </c>
    </row>
    <row r="7164" spans="2:2" x14ac:dyDescent="0.25">
      <c r="B7164" s="35" t="s">
        <v>8637</v>
      </c>
    </row>
    <row r="7165" spans="2:2" x14ac:dyDescent="0.25">
      <c r="B7165" s="35" t="s">
        <v>8638</v>
      </c>
    </row>
    <row r="7166" spans="2:2" x14ac:dyDescent="0.25">
      <c r="B7166" s="35" t="s">
        <v>8639</v>
      </c>
    </row>
    <row r="7167" spans="2:2" x14ac:dyDescent="0.25">
      <c r="B7167" s="35" t="s">
        <v>8640</v>
      </c>
    </row>
    <row r="7168" spans="2:2" x14ac:dyDescent="0.25">
      <c r="B7168" s="35" t="s">
        <v>8641</v>
      </c>
    </row>
    <row r="7169" spans="2:2" x14ac:dyDescent="0.25">
      <c r="B7169" s="35" t="s">
        <v>8642</v>
      </c>
    </row>
    <row r="7170" spans="2:2" x14ac:dyDescent="0.25">
      <c r="B7170" s="35" t="s">
        <v>8643</v>
      </c>
    </row>
    <row r="7171" spans="2:2" x14ac:dyDescent="0.25">
      <c r="B7171" s="35" t="s">
        <v>8644</v>
      </c>
    </row>
    <row r="7172" spans="2:2" x14ac:dyDescent="0.25">
      <c r="B7172" s="35" t="s">
        <v>8645</v>
      </c>
    </row>
    <row r="7173" spans="2:2" x14ac:dyDescent="0.25">
      <c r="B7173" s="35" t="s">
        <v>8646</v>
      </c>
    </row>
    <row r="7174" spans="2:2" x14ac:dyDescent="0.25">
      <c r="B7174" s="35" t="s">
        <v>8647</v>
      </c>
    </row>
    <row r="7175" spans="2:2" x14ac:dyDescent="0.25">
      <c r="B7175" s="35" t="s">
        <v>8648</v>
      </c>
    </row>
    <row r="7176" spans="2:2" x14ac:dyDescent="0.25">
      <c r="B7176" s="35" t="s">
        <v>8649</v>
      </c>
    </row>
    <row r="7177" spans="2:2" x14ac:dyDescent="0.25">
      <c r="B7177" s="35" t="s">
        <v>8650</v>
      </c>
    </row>
    <row r="7178" spans="2:2" x14ac:dyDescent="0.25">
      <c r="B7178" s="35" t="s">
        <v>8651</v>
      </c>
    </row>
    <row r="7179" spans="2:2" x14ac:dyDescent="0.25">
      <c r="B7179" s="35" t="s">
        <v>8652</v>
      </c>
    </row>
    <row r="7180" spans="2:2" x14ac:dyDescent="0.25">
      <c r="B7180" s="35" t="s">
        <v>8653</v>
      </c>
    </row>
    <row r="7181" spans="2:2" x14ac:dyDescent="0.25">
      <c r="B7181" s="35" t="s">
        <v>8654</v>
      </c>
    </row>
    <row r="7182" spans="2:2" x14ac:dyDescent="0.25">
      <c r="B7182" s="35" t="s">
        <v>8655</v>
      </c>
    </row>
    <row r="7183" spans="2:2" x14ac:dyDescent="0.25">
      <c r="B7183" s="35" t="s">
        <v>8656</v>
      </c>
    </row>
    <row r="7184" spans="2:2" x14ac:dyDescent="0.25">
      <c r="B7184" s="35" t="s">
        <v>8657</v>
      </c>
    </row>
    <row r="7185" spans="2:2" x14ac:dyDescent="0.25">
      <c r="B7185" s="35" t="s">
        <v>8658</v>
      </c>
    </row>
    <row r="7186" spans="2:2" x14ac:dyDescent="0.25">
      <c r="B7186" s="35" t="s">
        <v>8659</v>
      </c>
    </row>
    <row r="7187" spans="2:2" x14ac:dyDescent="0.25">
      <c r="B7187" s="35" t="s">
        <v>8660</v>
      </c>
    </row>
    <row r="7188" spans="2:2" x14ac:dyDescent="0.25">
      <c r="B7188" s="35" t="s">
        <v>8661</v>
      </c>
    </row>
    <row r="7189" spans="2:2" x14ac:dyDescent="0.25">
      <c r="B7189" s="35" t="s">
        <v>8662</v>
      </c>
    </row>
    <row r="7190" spans="2:2" x14ac:dyDescent="0.25">
      <c r="B7190" s="35" t="s">
        <v>8663</v>
      </c>
    </row>
    <row r="7191" spans="2:2" x14ac:dyDescent="0.25">
      <c r="B7191" s="35" t="s">
        <v>8664</v>
      </c>
    </row>
    <row r="7192" spans="2:2" x14ac:dyDescent="0.25">
      <c r="B7192" s="35" t="s">
        <v>8665</v>
      </c>
    </row>
    <row r="7193" spans="2:2" x14ac:dyDescent="0.25">
      <c r="B7193" s="35" t="s">
        <v>8666</v>
      </c>
    </row>
    <row r="7194" spans="2:2" x14ac:dyDescent="0.25">
      <c r="B7194" s="35" t="s">
        <v>8667</v>
      </c>
    </row>
    <row r="7195" spans="2:2" x14ac:dyDescent="0.25">
      <c r="B7195" s="35" t="s">
        <v>8668</v>
      </c>
    </row>
    <row r="7196" spans="2:2" x14ac:dyDescent="0.25">
      <c r="B7196" s="35" t="s">
        <v>8669</v>
      </c>
    </row>
    <row r="7197" spans="2:2" x14ac:dyDescent="0.25">
      <c r="B7197" s="35" t="s">
        <v>8670</v>
      </c>
    </row>
    <row r="7198" spans="2:2" x14ac:dyDescent="0.25">
      <c r="B7198" s="35" t="s">
        <v>8671</v>
      </c>
    </row>
    <row r="7199" spans="2:2" x14ac:dyDescent="0.25">
      <c r="B7199" s="35" t="s">
        <v>8672</v>
      </c>
    </row>
    <row r="7200" spans="2:2" x14ac:dyDescent="0.25">
      <c r="B7200" s="35" t="s">
        <v>8673</v>
      </c>
    </row>
    <row r="7201" spans="2:2" x14ac:dyDescent="0.25">
      <c r="B7201" s="35" t="s">
        <v>8674</v>
      </c>
    </row>
    <row r="7202" spans="2:2" x14ac:dyDescent="0.25">
      <c r="B7202" s="35" t="s">
        <v>8675</v>
      </c>
    </row>
    <row r="7203" spans="2:2" x14ac:dyDescent="0.25">
      <c r="B7203" s="35" t="s">
        <v>8676</v>
      </c>
    </row>
    <row r="7204" spans="2:2" x14ac:dyDescent="0.25">
      <c r="B7204" s="35" t="s">
        <v>8677</v>
      </c>
    </row>
    <row r="7205" spans="2:2" x14ac:dyDescent="0.25">
      <c r="B7205" s="35" t="s">
        <v>8678</v>
      </c>
    </row>
    <row r="7206" spans="2:2" x14ac:dyDescent="0.25">
      <c r="B7206" s="35" t="s">
        <v>8679</v>
      </c>
    </row>
    <row r="7207" spans="2:2" x14ac:dyDescent="0.25">
      <c r="B7207" s="35" t="s">
        <v>8680</v>
      </c>
    </row>
    <row r="7208" spans="2:2" x14ac:dyDescent="0.25">
      <c r="B7208" s="35" t="s">
        <v>8681</v>
      </c>
    </row>
    <row r="7209" spans="2:2" x14ac:dyDescent="0.25">
      <c r="B7209" s="35" t="s">
        <v>8682</v>
      </c>
    </row>
    <row r="7210" spans="2:2" x14ac:dyDescent="0.25">
      <c r="B7210" s="35" t="s">
        <v>8683</v>
      </c>
    </row>
    <row r="7211" spans="2:2" x14ac:dyDescent="0.25">
      <c r="B7211" s="35" t="s">
        <v>8684</v>
      </c>
    </row>
    <row r="7212" spans="2:2" x14ac:dyDescent="0.25">
      <c r="B7212" s="35" t="s">
        <v>8685</v>
      </c>
    </row>
    <row r="7213" spans="2:2" x14ac:dyDescent="0.25">
      <c r="B7213" s="35" t="s">
        <v>8686</v>
      </c>
    </row>
    <row r="7214" spans="2:2" x14ac:dyDescent="0.25">
      <c r="B7214" s="35" t="s">
        <v>8687</v>
      </c>
    </row>
    <row r="7215" spans="2:2" x14ac:dyDescent="0.25">
      <c r="B7215" s="35" t="s">
        <v>8688</v>
      </c>
    </row>
    <row r="7216" spans="2:2" x14ac:dyDescent="0.25">
      <c r="B7216" s="35" t="s">
        <v>8689</v>
      </c>
    </row>
    <row r="7217" spans="2:2" x14ac:dyDescent="0.25">
      <c r="B7217" s="35" t="s">
        <v>8690</v>
      </c>
    </row>
    <row r="7218" spans="2:2" x14ac:dyDescent="0.25">
      <c r="B7218" s="35" t="s">
        <v>8691</v>
      </c>
    </row>
    <row r="7219" spans="2:2" x14ac:dyDescent="0.25">
      <c r="B7219" s="35" t="s">
        <v>8692</v>
      </c>
    </row>
    <row r="7220" spans="2:2" x14ac:dyDescent="0.25">
      <c r="B7220" s="35" t="s">
        <v>8693</v>
      </c>
    </row>
    <row r="7221" spans="2:2" x14ac:dyDescent="0.25">
      <c r="B7221" s="35" t="s">
        <v>8694</v>
      </c>
    </row>
    <row r="7222" spans="2:2" x14ac:dyDescent="0.25">
      <c r="B7222" s="35" t="s">
        <v>8695</v>
      </c>
    </row>
    <row r="7223" spans="2:2" x14ac:dyDescent="0.25">
      <c r="B7223" s="35" t="s">
        <v>8696</v>
      </c>
    </row>
    <row r="7224" spans="2:2" x14ac:dyDescent="0.25">
      <c r="B7224" s="35" t="s">
        <v>8697</v>
      </c>
    </row>
    <row r="7225" spans="2:2" x14ac:dyDescent="0.25">
      <c r="B7225" s="35" t="s">
        <v>8698</v>
      </c>
    </row>
    <row r="7226" spans="2:2" x14ac:dyDescent="0.25">
      <c r="B7226" s="35" t="s">
        <v>8699</v>
      </c>
    </row>
    <row r="7227" spans="2:2" x14ac:dyDescent="0.25">
      <c r="B7227" s="35" t="s">
        <v>8700</v>
      </c>
    </row>
    <row r="7228" spans="2:2" x14ac:dyDescent="0.25">
      <c r="B7228" s="35" t="s">
        <v>8701</v>
      </c>
    </row>
    <row r="7229" spans="2:2" x14ac:dyDescent="0.25">
      <c r="B7229" s="35" t="s">
        <v>8702</v>
      </c>
    </row>
    <row r="7230" spans="2:2" x14ac:dyDescent="0.25">
      <c r="B7230" s="35" t="s">
        <v>8703</v>
      </c>
    </row>
    <row r="7231" spans="2:2" x14ac:dyDescent="0.25">
      <c r="B7231" s="35" t="s">
        <v>8704</v>
      </c>
    </row>
    <row r="7232" spans="2:2" x14ac:dyDescent="0.25">
      <c r="B7232" s="35" t="s">
        <v>8705</v>
      </c>
    </row>
    <row r="7233" spans="2:2" x14ac:dyDescent="0.25">
      <c r="B7233" s="35" t="s">
        <v>8706</v>
      </c>
    </row>
    <row r="7234" spans="2:2" x14ac:dyDescent="0.25">
      <c r="B7234" s="35" t="s">
        <v>8707</v>
      </c>
    </row>
    <row r="7235" spans="2:2" x14ac:dyDescent="0.25">
      <c r="B7235" s="35" t="s">
        <v>8708</v>
      </c>
    </row>
    <row r="7236" spans="2:2" x14ac:dyDescent="0.25">
      <c r="B7236" s="35" t="s">
        <v>8709</v>
      </c>
    </row>
    <row r="7237" spans="2:2" x14ac:dyDescent="0.25">
      <c r="B7237" s="35" t="s">
        <v>8710</v>
      </c>
    </row>
    <row r="7238" spans="2:2" x14ac:dyDescent="0.25">
      <c r="B7238" s="35" t="s">
        <v>8711</v>
      </c>
    </row>
    <row r="7239" spans="2:2" x14ac:dyDescent="0.25">
      <c r="B7239" s="35" t="s">
        <v>8712</v>
      </c>
    </row>
    <row r="7240" spans="2:2" x14ac:dyDescent="0.25">
      <c r="B7240" s="35" t="s">
        <v>8713</v>
      </c>
    </row>
    <row r="7241" spans="2:2" x14ac:dyDescent="0.25">
      <c r="B7241" s="35" t="s">
        <v>8714</v>
      </c>
    </row>
    <row r="7242" spans="2:2" x14ac:dyDescent="0.25">
      <c r="B7242" s="35" t="s">
        <v>8715</v>
      </c>
    </row>
    <row r="7243" spans="2:2" x14ac:dyDescent="0.25">
      <c r="B7243" s="35" t="s">
        <v>8716</v>
      </c>
    </row>
    <row r="7244" spans="2:2" x14ac:dyDescent="0.25">
      <c r="B7244" s="35" t="s">
        <v>8717</v>
      </c>
    </row>
    <row r="7245" spans="2:2" x14ac:dyDescent="0.25">
      <c r="B7245" s="35" t="s">
        <v>8718</v>
      </c>
    </row>
    <row r="7246" spans="2:2" x14ac:dyDescent="0.25">
      <c r="B7246" s="35" t="s">
        <v>8719</v>
      </c>
    </row>
    <row r="7247" spans="2:2" x14ac:dyDescent="0.25">
      <c r="B7247" s="35" t="s">
        <v>8720</v>
      </c>
    </row>
    <row r="7248" spans="2:2" x14ac:dyDescent="0.25">
      <c r="B7248" s="35" t="s">
        <v>8721</v>
      </c>
    </row>
    <row r="7249" spans="2:2" x14ac:dyDescent="0.25">
      <c r="B7249" s="35" t="s">
        <v>8722</v>
      </c>
    </row>
    <row r="7250" spans="2:2" x14ac:dyDescent="0.25">
      <c r="B7250" s="35" t="s">
        <v>8723</v>
      </c>
    </row>
    <row r="7251" spans="2:2" x14ac:dyDescent="0.25">
      <c r="B7251" s="35" t="s">
        <v>8724</v>
      </c>
    </row>
    <row r="7252" spans="2:2" x14ac:dyDescent="0.25">
      <c r="B7252" s="35" t="s">
        <v>8725</v>
      </c>
    </row>
    <row r="7253" spans="2:2" x14ac:dyDescent="0.25">
      <c r="B7253" s="35" t="s">
        <v>8726</v>
      </c>
    </row>
    <row r="7254" spans="2:2" x14ac:dyDescent="0.25">
      <c r="B7254" s="35" t="s">
        <v>8727</v>
      </c>
    </row>
    <row r="7255" spans="2:2" x14ac:dyDescent="0.25">
      <c r="B7255" s="35" t="s">
        <v>8728</v>
      </c>
    </row>
    <row r="7256" spans="2:2" x14ac:dyDescent="0.25">
      <c r="B7256" s="35" t="s">
        <v>8729</v>
      </c>
    </row>
    <row r="7257" spans="2:2" x14ac:dyDescent="0.25">
      <c r="B7257" s="35" t="s">
        <v>8730</v>
      </c>
    </row>
    <row r="7258" spans="2:2" x14ac:dyDescent="0.25">
      <c r="B7258" s="35" t="s">
        <v>8731</v>
      </c>
    </row>
    <row r="7259" spans="2:2" x14ac:dyDescent="0.25">
      <c r="B7259" s="35" t="s">
        <v>8732</v>
      </c>
    </row>
    <row r="7260" spans="2:2" x14ac:dyDescent="0.25">
      <c r="B7260" s="35" t="s">
        <v>8733</v>
      </c>
    </row>
    <row r="7261" spans="2:2" x14ac:dyDescent="0.25">
      <c r="B7261" s="35" t="s">
        <v>8734</v>
      </c>
    </row>
    <row r="7262" spans="2:2" x14ac:dyDescent="0.25">
      <c r="B7262" s="35" t="s">
        <v>8735</v>
      </c>
    </row>
    <row r="7263" spans="2:2" x14ac:dyDescent="0.25">
      <c r="B7263" s="35" t="s">
        <v>8736</v>
      </c>
    </row>
    <row r="7264" spans="2:2" x14ac:dyDescent="0.25">
      <c r="B7264" s="35" t="s">
        <v>8737</v>
      </c>
    </row>
    <row r="7265" spans="2:2" x14ac:dyDescent="0.25">
      <c r="B7265" s="35" t="s">
        <v>8738</v>
      </c>
    </row>
    <row r="7266" spans="2:2" x14ac:dyDescent="0.25">
      <c r="B7266" s="35" t="s">
        <v>8739</v>
      </c>
    </row>
    <row r="7267" spans="2:2" x14ac:dyDescent="0.25">
      <c r="B7267" s="35" t="s">
        <v>8740</v>
      </c>
    </row>
    <row r="7268" spans="2:2" x14ac:dyDescent="0.25">
      <c r="B7268" s="35" t="s">
        <v>8741</v>
      </c>
    </row>
    <row r="7269" spans="2:2" x14ac:dyDescent="0.25">
      <c r="B7269" s="35" t="s">
        <v>8742</v>
      </c>
    </row>
    <row r="7270" spans="2:2" x14ac:dyDescent="0.25">
      <c r="B7270" s="35" t="s">
        <v>8743</v>
      </c>
    </row>
    <row r="7271" spans="2:2" x14ac:dyDescent="0.25">
      <c r="B7271" s="35" t="s">
        <v>8744</v>
      </c>
    </row>
    <row r="7272" spans="2:2" x14ac:dyDescent="0.25">
      <c r="B7272" s="35" t="s">
        <v>8745</v>
      </c>
    </row>
    <row r="7273" spans="2:2" x14ac:dyDescent="0.25">
      <c r="B7273" s="35" t="s">
        <v>8746</v>
      </c>
    </row>
    <row r="7274" spans="2:2" x14ac:dyDescent="0.25">
      <c r="B7274" s="35" t="s">
        <v>8747</v>
      </c>
    </row>
    <row r="7275" spans="2:2" x14ac:dyDescent="0.25">
      <c r="B7275" s="35" t="s">
        <v>8748</v>
      </c>
    </row>
    <row r="7276" spans="2:2" x14ac:dyDescent="0.25">
      <c r="B7276" s="35" t="s">
        <v>8749</v>
      </c>
    </row>
    <row r="7277" spans="2:2" x14ac:dyDescent="0.25">
      <c r="B7277" s="35" t="s">
        <v>8750</v>
      </c>
    </row>
    <row r="7278" spans="2:2" x14ac:dyDescent="0.25">
      <c r="B7278" s="35" t="s">
        <v>8751</v>
      </c>
    </row>
    <row r="7279" spans="2:2" x14ac:dyDescent="0.25">
      <c r="B7279" s="35" t="s">
        <v>8752</v>
      </c>
    </row>
    <row r="7280" spans="2:2" x14ac:dyDescent="0.25">
      <c r="B7280" s="35" t="s">
        <v>8753</v>
      </c>
    </row>
    <row r="7281" spans="2:2" x14ac:dyDescent="0.25">
      <c r="B7281" s="35" t="s">
        <v>8754</v>
      </c>
    </row>
    <row r="7282" spans="2:2" x14ac:dyDescent="0.25">
      <c r="B7282" s="35" t="s">
        <v>8755</v>
      </c>
    </row>
    <row r="7283" spans="2:2" x14ac:dyDescent="0.25">
      <c r="B7283" s="35" t="s">
        <v>8756</v>
      </c>
    </row>
    <row r="7284" spans="2:2" x14ac:dyDescent="0.25">
      <c r="B7284" s="35" t="s">
        <v>8757</v>
      </c>
    </row>
    <row r="7285" spans="2:2" x14ac:dyDescent="0.25">
      <c r="B7285" s="35" t="s">
        <v>8758</v>
      </c>
    </row>
    <row r="7286" spans="2:2" x14ac:dyDescent="0.25">
      <c r="B7286" s="35" t="s">
        <v>8759</v>
      </c>
    </row>
    <row r="7287" spans="2:2" x14ac:dyDescent="0.25">
      <c r="B7287" s="35" t="s">
        <v>8760</v>
      </c>
    </row>
    <row r="7288" spans="2:2" x14ac:dyDescent="0.25">
      <c r="B7288" s="35" t="s">
        <v>8761</v>
      </c>
    </row>
    <row r="7289" spans="2:2" x14ac:dyDescent="0.25">
      <c r="B7289" s="35" t="s">
        <v>8762</v>
      </c>
    </row>
    <row r="7290" spans="2:2" x14ac:dyDescent="0.25">
      <c r="B7290" s="35" t="s">
        <v>8763</v>
      </c>
    </row>
    <row r="7291" spans="2:2" x14ac:dyDescent="0.25">
      <c r="B7291" s="35" t="s">
        <v>8764</v>
      </c>
    </row>
    <row r="7292" spans="2:2" x14ac:dyDescent="0.25">
      <c r="B7292" s="35" t="s">
        <v>8765</v>
      </c>
    </row>
    <row r="7293" spans="2:2" x14ac:dyDescent="0.25">
      <c r="B7293" s="35" t="s">
        <v>8766</v>
      </c>
    </row>
    <row r="7294" spans="2:2" x14ac:dyDescent="0.25">
      <c r="B7294" s="35" t="s">
        <v>8767</v>
      </c>
    </row>
    <row r="7295" spans="2:2" x14ac:dyDescent="0.25">
      <c r="B7295" s="35" t="s">
        <v>8768</v>
      </c>
    </row>
    <row r="7296" spans="2:2" x14ac:dyDescent="0.25">
      <c r="B7296" s="35" t="s">
        <v>8769</v>
      </c>
    </row>
    <row r="7297" spans="2:2" x14ac:dyDescent="0.25">
      <c r="B7297" s="35" t="s">
        <v>8770</v>
      </c>
    </row>
    <row r="7298" spans="2:2" x14ac:dyDescent="0.25">
      <c r="B7298" s="35" t="s">
        <v>8771</v>
      </c>
    </row>
    <row r="7299" spans="2:2" x14ac:dyDescent="0.25">
      <c r="B7299" s="35" t="s">
        <v>8772</v>
      </c>
    </row>
    <row r="7300" spans="2:2" x14ac:dyDescent="0.25">
      <c r="B7300" s="35" t="s">
        <v>8773</v>
      </c>
    </row>
    <row r="7301" spans="2:2" x14ac:dyDescent="0.25">
      <c r="B7301" s="35" t="s">
        <v>8774</v>
      </c>
    </row>
    <row r="7302" spans="2:2" x14ac:dyDescent="0.25">
      <c r="B7302" s="35" t="s">
        <v>8775</v>
      </c>
    </row>
    <row r="7303" spans="2:2" x14ac:dyDescent="0.25">
      <c r="B7303" s="35" t="s">
        <v>8776</v>
      </c>
    </row>
    <row r="7304" spans="2:2" x14ac:dyDescent="0.25">
      <c r="B7304" s="35" t="s">
        <v>8777</v>
      </c>
    </row>
    <row r="7305" spans="2:2" x14ac:dyDescent="0.25">
      <c r="B7305" s="35" t="s">
        <v>8778</v>
      </c>
    </row>
    <row r="7306" spans="2:2" x14ac:dyDescent="0.25">
      <c r="B7306" s="35" t="s">
        <v>8779</v>
      </c>
    </row>
    <row r="7307" spans="2:2" x14ac:dyDescent="0.25">
      <c r="B7307" s="35" t="s">
        <v>8780</v>
      </c>
    </row>
    <row r="7308" spans="2:2" x14ac:dyDescent="0.25">
      <c r="B7308" s="35" t="s">
        <v>8781</v>
      </c>
    </row>
    <row r="7309" spans="2:2" x14ac:dyDescent="0.25">
      <c r="B7309" s="35" t="s">
        <v>8782</v>
      </c>
    </row>
    <row r="7310" spans="2:2" x14ac:dyDescent="0.25">
      <c r="B7310" s="35" t="s">
        <v>8783</v>
      </c>
    </row>
    <row r="7311" spans="2:2" x14ac:dyDescent="0.25">
      <c r="B7311" s="35" t="s">
        <v>8784</v>
      </c>
    </row>
    <row r="7312" spans="2:2" x14ac:dyDescent="0.25">
      <c r="B7312" s="35" t="s">
        <v>8785</v>
      </c>
    </row>
    <row r="7313" spans="2:2" x14ac:dyDescent="0.25">
      <c r="B7313" s="35" t="s">
        <v>8786</v>
      </c>
    </row>
    <row r="7314" spans="2:2" x14ac:dyDescent="0.25">
      <c r="B7314" s="35" t="s">
        <v>8787</v>
      </c>
    </row>
    <row r="7315" spans="2:2" x14ac:dyDescent="0.25">
      <c r="B7315" s="35" t="s">
        <v>8788</v>
      </c>
    </row>
    <row r="7316" spans="2:2" x14ac:dyDescent="0.25">
      <c r="B7316" s="35" t="s">
        <v>8789</v>
      </c>
    </row>
    <row r="7317" spans="2:2" x14ac:dyDescent="0.25">
      <c r="B7317" s="35" t="s">
        <v>8790</v>
      </c>
    </row>
    <row r="7318" spans="2:2" x14ac:dyDescent="0.25">
      <c r="B7318" s="35" t="s">
        <v>8791</v>
      </c>
    </row>
    <row r="7319" spans="2:2" x14ac:dyDescent="0.25">
      <c r="B7319" s="35" t="s">
        <v>8792</v>
      </c>
    </row>
    <row r="7320" spans="2:2" x14ac:dyDescent="0.25">
      <c r="B7320" s="35" t="s">
        <v>8793</v>
      </c>
    </row>
    <row r="7321" spans="2:2" x14ac:dyDescent="0.25">
      <c r="B7321" s="35" t="s">
        <v>8794</v>
      </c>
    </row>
    <row r="7322" spans="2:2" x14ac:dyDescent="0.25">
      <c r="B7322" s="35" t="s">
        <v>8795</v>
      </c>
    </row>
    <row r="7323" spans="2:2" x14ac:dyDescent="0.25">
      <c r="B7323" s="35" t="s">
        <v>8796</v>
      </c>
    </row>
    <row r="7324" spans="2:2" x14ac:dyDescent="0.25">
      <c r="B7324" s="35" t="s">
        <v>8797</v>
      </c>
    </row>
    <row r="7325" spans="2:2" x14ac:dyDescent="0.25">
      <c r="B7325" s="35" t="s">
        <v>8798</v>
      </c>
    </row>
    <row r="7326" spans="2:2" x14ac:dyDescent="0.25">
      <c r="B7326" s="35" t="s">
        <v>8799</v>
      </c>
    </row>
    <row r="7327" spans="2:2" x14ac:dyDescent="0.25">
      <c r="B7327" s="35" t="s">
        <v>8800</v>
      </c>
    </row>
    <row r="7328" spans="2:2" x14ac:dyDescent="0.25">
      <c r="B7328" s="35" t="s">
        <v>8801</v>
      </c>
    </row>
    <row r="7329" spans="2:2" x14ac:dyDescent="0.25">
      <c r="B7329" s="35" t="s">
        <v>8802</v>
      </c>
    </row>
    <row r="7330" spans="2:2" x14ac:dyDescent="0.25">
      <c r="B7330" s="35" t="s">
        <v>8803</v>
      </c>
    </row>
    <row r="7331" spans="2:2" x14ac:dyDescent="0.25">
      <c r="B7331" s="35" t="s">
        <v>8804</v>
      </c>
    </row>
    <row r="7332" spans="2:2" x14ac:dyDescent="0.25">
      <c r="B7332" s="35" t="s">
        <v>8805</v>
      </c>
    </row>
    <row r="7333" spans="2:2" x14ac:dyDescent="0.25">
      <c r="B7333" s="35" t="s">
        <v>8806</v>
      </c>
    </row>
    <row r="7334" spans="2:2" x14ac:dyDescent="0.25">
      <c r="B7334" s="35" t="s">
        <v>8807</v>
      </c>
    </row>
    <row r="7335" spans="2:2" x14ac:dyDescent="0.25">
      <c r="B7335" s="35" t="s">
        <v>8808</v>
      </c>
    </row>
    <row r="7336" spans="2:2" x14ac:dyDescent="0.25">
      <c r="B7336" s="35" t="s">
        <v>8809</v>
      </c>
    </row>
    <row r="7337" spans="2:2" x14ac:dyDescent="0.25">
      <c r="B7337" s="35" t="s">
        <v>8810</v>
      </c>
    </row>
    <row r="7338" spans="2:2" x14ac:dyDescent="0.25">
      <c r="B7338" s="35" t="s">
        <v>8811</v>
      </c>
    </row>
    <row r="7339" spans="2:2" x14ac:dyDescent="0.25">
      <c r="B7339" s="35" t="s">
        <v>8812</v>
      </c>
    </row>
    <row r="7340" spans="2:2" x14ac:dyDescent="0.25">
      <c r="B7340" s="35" t="s">
        <v>8813</v>
      </c>
    </row>
    <row r="7341" spans="2:2" x14ac:dyDescent="0.25">
      <c r="B7341" s="35" t="s">
        <v>8814</v>
      </c>
    </row>
    <row r="7342" spans="2:2" x14ac:dyDescent="0.25">
      <c r="B7342" s="35" t="s">
        <v>8815</v>
      </c>
    </row>
    <row r="7343" spans="2:2" x14ac:dyDescent="0.25">
      <c r="B7343" s="35" t="s">
        <v>8816</v>
      </c>
    </row>
    <row r="7344" spans="2:2" x14ac:dyDescent="0.25">
      <c r="B7344" s="35" t="s">
        <v>8817</v>
      </c>
    </row>
    <row r="7345" spans="2:2" x14ac:dyDescent="0.25">
      <c r="B7345" s="35" t="s">
        <v>8818</v>
      </c>
    </row>
    <row r="7346" spans="2:2" x14ac:dyDescent="0.25">
      <c r="B7346" s="35" t="s">
        <v>8819</v>
      </c>
    </row>
    <row r="7347" spans="2:2" x14ac:dyDescent="0.25">
      <c r="B7347" s="35" t="s">
        <v>8820</v>
      </c>
    </row>
    <row r="7348" spans="2:2" x14ac:dyDescent="0.25">
      <c r="B7348" s="35" t="s">
        <v>8821</v>
      </c>
    </row>
    <row r="7349" spans="2:2" x14ac:dyDescent="0.25">
      <c r="B7349" s="35" t="s">
        <v>8822</v>
      </c>
    </row>
    <row r="7350" spans="2:2" x14ac:dyDescent="0.25">
      <c r="B7350" s="35" t="s">
        <v>8823</v>
      </c>
    </row>
    <row r="7351" spans="2:2" x14ac:dyDescent="0.25">
      <c r="B7351" s="35" t="s">
        <v>8824</v>
      </c>
    </row>
    <row r="7352" spans="2:2" x14ac:dyDescent="0.25">
      <c r="B7352" s="35" t="s">
        <v>8825</v>
      </c>
    </row>
    <row r="7353" spans="2:2" x14ac:dyDescent="0.25">
      <c r="B7353" s="35" t="s">
        <v>8826</v>
      </c>
    </row>
    <row r="7354" spans="2:2" x14ac:dyDescent="0.25">
      <c r="B7354" s="35" t="s">
        <v>8827</v>
      </c>
    </row>
    <row r="7355" spans="2:2" x14ac:dyDescent="0.25">
      <c r="B7355" s="35" t="s">
        <v>8828</v>
      </c>
    </row>
    <row r="7356" spans="2:2" x14ac:dyDescent="0.25">
      <c r="B7356" s="35" t="s">
        <v>8829</v>
      </c>
    </row>
    <row r="7357" spans="2:2" x14ac:dyDescent="0.25">
      <c r="B7357" s="35" t="s">
        <v>8830</v>
      </c>
    </row>
    <row r="7358" spans="2:2" x14ac:dyDescent="0.25">
      <c r="B7358" s="35" t="s">
        <v>8831</v>
      </c>
    </row>
    <row r="7359" spans="2:2" x14ac:dyDescent="0.25">
      <c r="B7359" s="35" t="s">
        <v>8832</v>
      </c>
    </row>
    <row r="7360" spans="2:2" x14ac:dyDescent="0.25">
      <c r="B7360" s="35" t="s">
        <v>8833</v>
      </c>
    </row>
    <row r="7361" spans="2:2" x14ac:dyDescent="0.25">
      <c r="B7361" s="35" t="s">
        <v>8834</v>
      </c>
    </row>
    <row r="7362" spans="2:2" x14ac:dyDescent="0.25">
      <c r="B7362" s="35" t="s">
        <v>8835</v>
      </c>
    </row>
    <row r="7363" spans="2:2" x14ac:dyDescent="0.25">
      <c r="B7363" s="35" t="s">
        <v>8836</v>
      </c>
    </row>
    <row r="7364" spans="2:2" x14ac:dyDescent="0.25">
      <c r="B7364" s="35" t="s">
        <v>8837</v>
      </c>
    </row>
    <row r="7365" spans="2:2" x14ac:dyDescent="0.25">
      <c r="B7365" s="35" t="s">
        <v>8838</v>
      </c>
    </row>
    <row r="7366" spans="2:2" x14ac:dyDescent="0.25">
      <c r="B7366" s="35" t="s">
        <v>8839</v>
      </c>
    </row>
    <row r="7367" spans="2:2" x14ac:dyDescent="0.25">
      <c r="B7367" s="35" t="s">
        <v>8840</v>
      </c>
    </row>
    <row r="7368" spans="2:2" x14ac:dyDescent="0.25">
      <c r="B7368" s="35" t="s">
        <v>8841</v>
      </c>
    </row>
    <row r="7369" spans="2:2" x14ac:dyDescent="0.25">
      <c r="B7369" s="35" t="s">
        <v>8842</v>
      </c>
    </row>
    <row r="7370" spans="2:2" x14ac:dyDescent="0.25">
      <c r="B7370" s="35" t="s">
        <v>8843</v>
      </c>
    </row>
    <row r="7371" spans="2:2" x14ac:dyDescent="0.25">
      <c r="B7371" s="35" t="s">
        <v>8844</v>
      </c>
    </row>
    <row r="7372" spans="2:2" x14ac:dyDescent="0.25">
      <c r="B7372" s="35" t="s">
        <v>8845</v>
      </c>
    </row>
    <row r="7373" spans="2:2" x14ac:dyDescent="0.25">
      <c r="B7373" s="35" t="s">
        <v>8846</v>
      </c>
    </row>
    <row r="7374" spans="2:2" x14ac:dyDescent="0.25">
      <c r="B7374" s="35" t="s">
        <v>8847</v>
      </c>
    </row>
    <row r="7375" spans="2:2" x14ac:dyDescent="0.25">
      <c r="B7375" s="35" t="s">
        <v>8848</v>
      </c>
    </row>
    <row r="7376" spans="2:2" x14ac:dyDescent="0.25">
      <c r="B7376" s="35" t="s">
        <v>8849</v>
      </c>
    </row>
    <row r="7377" spans="2:2" x14ac:dyDescent="0.25">
      <c r="B7377" s="35" t="s">
        <v>8850</v>
      </c>
    </row>
    <row r="7378" spans="2:2" x14ac:dyDescent="0.25">
      <c r="B7378" s="35" t="s">
        <v>8851</v>
      </c>
    </row>
    <row r="7379" spans="2:2" x14ac:dyDescent="0.25">
      <c r="B7379" s="35" t="s">
        <v>8852</v>
      </c>
    </row>
    <row r="7380" spans="2:2" x14ac:dyDescent="0.25">
      <c r="B7380" s="35" t="s">
        <v>8853</v>
      </c>
    </row>
    <row r="7381" spans="2:2" x14ac:dyDescent="0.25">
      <c r="B7381" s="35" t="s">
        <v>8854</v>
      </c>
    </row>
    <row r="7382" spans="2:2" x14ac:dyDescent="0.25">
      <c r="B7382" s="35" t="s">
        <v>8855</v>
      </c>
    </row>
    <row r="7383" spans="2:2" x14ac:dyDescent="0.25">
      <c r="B7383" s="35" t="s">
        <v>8856</v>
      </c>
    </row>
    <row r="7384" spans="2:2" x14ac:dyDescent="0.25">
      <c r="B7384" s="35" t="s">
        <v>8857</v>
      </c>
    </row>
    <row r="7385" spans="2:2" x14ac:dyDescent="0.25">
      <c r="B7385" s="35" t="s">
        <v>8858</v>
      </c>
    </row>
    <row r="7386" spans="2:2" x14ac:dyDescent="0.25">
      <c r="B7386" s="35" t="s">
        <v>8859</v>
      </c>
    </row>
    <row r="7387" spans="2:2" x14ac:dyDescent="0.25">
      <c r="B7387" s="35" t="s">
        <v>8860</v>
      </c>
    </row>
    <row r="7388" spans="2:2" x14ac:dyDescent="0.25">
      <c r="B7388" s="35" t="s">
        <v>8861</v>
      </c>
    </row>
    <row r="7389" spans="2:2" x14ac:dyDescent="0.25">
      <c r="B7389" s="35" t="s">
        <v>8862</v>
      </c>
    </row>
    <row r="7390" spans="2:2" x14ac:dyDescent="0.25">
      <c r="B7390" s="35" t="s">
        <v>8863</v>
      </c>
    </row>
    <row r="7391" spans="2:2" x14ac:dyDescent="0.25">
      <c r="B7391" s="35" t="s">
        <v>8864</v>
      </c>
    </row>
    <row r="7392" spans="2:2" x14ac:dyDescent="0.25">
      <c r="B7392" s="35" t="s">
        <v>8865</v>
      </c>
    </row>
    <row r="7393" spans="2:2" x14ac:dyDescent="0.25">
      <c r="B7393" s="35" t="s">
        <v>8866</v>
      </c>
    </row>
    <row r="7394" spans="2:2" x14ac:dyDescent="0.25">
      <c r="B7394" s="35" t="s">
        <v>8867</v>
      </c>
    </row>
    <row r="7395" spans="2:2" x14ac:dyDescent="0.25">
      <c r="B7395" s="35" t="s">
        <v>8868</v>
      </c>
    </row>
    <row r="7396" spans="2:2" x14ac:dyDescent="0.25">
      <c r="B7396" s="35" t="s">
        <v>8869</v>
      </c>
    </row>
    <row r="7397" spans="2:2" x14ac:dyDescent="0.25">
      <c r="B7397" s="35" t="s">
        <v>8870</v>
      </c>
    </row>
    <row r="7398" spans="2:2" x14ac:dyDescent="0.25">
      <c r="B7398" s="35" t="s">
        <v>8871</v>
      </c>
    </row>
    <row r="7399" spans="2:2" x14ac:dyDescent="0.25">
      <c r="B7399" s="35" t="s">
        <v>8872</v>
      </c>
    </row>
    <row r="7400" spans="2:2" x14ac:dyDescent="0.25">
      <c r="B7400" s="35" t="s">
        <v>8873</v>
      </c>
    </row>
    <row r="7401" spans="2:2" x14ac:dyDescent="0.25">
      <c r="B7401" s="35" t="s">
        <v>8874</v>
      </c>
    </row>
    <row r="7402" spans="2:2" x14ac:dyDescent="0.25">
      <c r="B7402" s="35" t="s">
        <v>8875</v>
      </c>
    </row>
    <row r="7403" spans="2:2" x14ac:dyDescent="0.25">
      <c r="B7403" s="35" t="s">
        <v>8876</v>
      </c>
    </row>
    <row r="7404" spans="2:2" x14ac:dyDescent="0.25">
      <c r="B7404" s="35" t="s">
        <v>8877</v>
      </c>
    </row>
    <row r="7405" spans="2:2" x14ac:dyDescent="0.25">
      <c r="B7405" s="35" t="s">
        <v>8878</v>
      </c>
    </row>
    <row r="7406" spans="2:2" x14ac:dyDescent="0.25">
      <c r="B7406" s="35" t="s">
        <v>8879</v>
      </c>
    </row>
    <row r="7407" spans="2:2" x14ac:dyDescent="0.25">
      <c r="B7407" s="35" t="s">
        <v>8880</v>
      </c>
    </row>
    <row r="7408" spans="2:2" x14ac:dyDescent="0.25">
      <c r="B7408" s="35" t="s">
        <v>8881</v>
      </c>
    </row>
    <row r="7409" spans="2:2" x14ac:dyDescent="0.25">
      <c r="B7409" s="35" t="s">
        <v>8882</v>
      </c>
    </row>
    <row r="7410" spans="2:2" x14ac:dyDescent="0.25">
      <c r="B7410" s="35" t="s">
        <v>8883</v>
      </c>
    </row>
    <row r="7411" spans="2:2" x14ac:dyDescent="0.25">
      <c r="B7411" s="35" t="s">
        <v>8884</v>
      </c>
    </row>
    <row r="7412" spans="2:2" x14ac:dyDescent="0.25">
      <c r="B7412" s="35" t="s">
        <v>8885</v>
      </c>
    </row>
    <row r="7413" spans="2:2" x14ac:dyDescent="0.25">
      <c r="B7413" s="35" t="s">
        <v>8886</v>
      </c>
    </row>
    <row r="7414" spans="2:2" x14ac:dyDescent="0.25">
      <c r="B7414" s="35" t="s">
        <v>8887</v>
      </c>
    </row>
    <row r="7415" spans="2:2" x14ac:dyDescent="0.25">
      <c r="B7415" s="35" t="s">
        <v>8888</v>
      </c>
    </row>
    <row r="7416" spans="2:2" x14ac:dyDescent="0.25">
      <c r="B7416" s="35" t="s">
        <v>8889</v>
      </c>
    </row>
    <row r="7417" spans="2:2" x14ac:dyDescent="0.25">
      <c r="B7417" s="35" t="s">
        <v>8890</v>
      </c>
    </row>
    <row r="7418" spans="2:2" x14ac:dyDescent="0.25">
      <c r="B7418" s="35" t="s">
        <v>8891</v>
      </c>
    </row>
    <row r="7419" spans="2:2" x14ac:dyDescent="0.25">
      <c r="B7419" s="35" t="s">
        <v>8892</v>
      </c>
    </row>
    <row r="7420" spans="2:2" x14ac:dyDescent="0.25">
      <c r="B7420" s="35" t="s">
        <v>8893</v>
      </c>
    </row>
    <row r="7421" spans="2:2" x14ac:dyDescent="0.25">
      <c r="B7421" s="35" t="s">
        <v>8894</v>
      </c>
    </row>
    <row r="7422" spans="2:2" x14ac:dyDescent="0.25">
      <c r="B7422" s="35" t="s">
        <v>8895</v>
      </c>
    </row>
    <row r="7423" spans="2:2" x14ac:dyDescent="0.25">
      <c r="B7423" s="35" t="s">
        <v>8896</v>
      </c>
    </row>
    <row r="7424" spans="2:2" x14ac:dyDescent="0.25">
      <c r="B7424" s="35" t="s">
        <v>8897</v>
      </c>
    </row>
    <row r="7425" spans="2:2" x14ac:dyDescent="0.25">
      <c r="B7425" s="35" t="s">
        <v>8898</v>
      </c>
    </row>
    <row r="7426" spans="2:2" x14ac:dyDescent="0.25">
      <c r="B7426" s="35" t="s">
        <v>8899</v>
      </c>
    </row>
    <row r="7427" spans="2:2" x14ac:dyDescent="0.25">
      <c r="B7427" s="35" t="s">
        <v>8900</v>
      </c>
    </row>
    <row r="7428" spans="2:2" x14ac:dyDescent="0.25">
      <c r="B7428" s="35" t="s">
        <v>8901</v>
      </c>
    </row>
    <row r="7429" spans="2:2" x14ac:dyDescent="0.25">
      <c r="B7429" s="35" t="s">
        <v>8902</v>
      </c>
    </row>
    <row r="7430" spans="2:2" x14ac:dyDescent="0.25">
      <c r="B7430" s="35" t="s">
        <v>8903</v>
      </c>
    </row>
    <row r="7431" spans="2:2" x14ac:dyDescent="0.25">
      <c r="B7431" s="35" t="s">
        <v>8904</v>
      </c>
    </row>
    <row r="7432" spans="2:2" x14ac:dyDescent="0.25">
      <c r="B7432" s="35" t="s">
        <v>8905</v>
      </c>
    </row>
    <row r="7433" spans="2:2" x14ac:dyDescent="0.25">
      <c r="B7433" s="35" t="s">
        <v>8906</v>
      </c>
    </row>
    <row r="7434" spans="2:2" x14ac:dyDescent="0.25">
      <c r="B7434" s="35" t="s">
        <v>8907</v>
      </c>
    </row>
    <row r="7435" spans="2:2" x14ac:dyDescent="0.25">
      <c r="B7435" s="35" t="s">
        <v>8908</v>
      </c>
    </row>
    <row r="7436" spans="2:2" x14ac:dyDescent="0.25">
      <c r="B7436" s="35" t="s">
        <v>8909</v>
      </c>
    </row>
    <row r="7437" spans="2:2" x14ac:dyDescent="0.25">
      <c r="B7437" s="35" t="s">
        <v>8910</v>
      </c>
    </row>
    <row r="7438" spans="2:2" x14ac:dyDescent="0.25">
      <c r="B7438" s="35" t="s">
        <v>8911</v>
      </c>
    </row>
    <row r="7439" spans="2:2" x14ac:dyDescent="0.25">
      <c r="B7439" s="35" t="s">
        <v>8912</v>
      </c>
    </row>
    <row r="7440" spans="2:2" x14ac:dyDescent="0.25">
      <c r="B7440" s="35" t="s">
        <v>8913</v>
      </c>
    </row>
    <row r="7441" spans="2:2" x14ac:dyDescent="0.25">
      <c r="B7441" s="35" t="s">
        <v>8914</v>
      </c>
    </row>
    <row r="7442" spans="2:2" x14ac:dyDescent="0.25">
      <c r="B7442" s="35" t="s">
        <v>8915</v>
      </c>
    </row>
    <row r="7443" spans="2:2" x14ac:dyDescent="0.25">
      <c r="B7443" s="35" t="s">
        <v>8916</v>
      </c>
    </row>
    <row r="7444" spans="2:2" x14ac:dyDescent="0.25">
      <c r="B7444" s="35" t="s">
        <v>8917</v>
      </c>
    </row>
    <row r="7445" spans="2:2" x14ac:dyDescent="0.25">
      <c r="B7445" s="35" t="s">
        <v>8918</v>
      </c>
    </row>
    <row r="7446" spans="2:2" x14ac:dyDescent="0.25">
      <c r="B7446" s="35" t="s">
        <v>8919</v>
      </c>
    </row>
    <row r="7447" spans="2:2" x14ac:dyDescent="0.25">
      <c r="B7447" s="35" t="s">
        <v>8920</v>
      </c>
    </row>
    <row r="7448" spans="2:2" x14ac:dyDescent="0.25">
      <c r="B7448" s="35" t="s">
        <v>8921</v>
      </c>
    </row>
    <row r="7449" spans="2:2" x14ac:dyDescent="0.25">
      <c r="B7449" s="35" t="s">
        <v>8922</v>
      </c>
    </row>
    <row r="7450" spans="2:2" x14ac:dyDescent="0.25">
      <c r="B7450" s="35" t="s">
        <v>8923</v>
      </c>
    </row>
    <row r="7451" spans="2:2" x14ac:dyDescent="0.25">
      <c r="B7451" s="35" t="s">
        <v>8924</v>
      </c>
    </row>
    <row r="7452" spans="2:2" x14ac:dyDescent="0.25">
      <c r="B7452" s="35" t="s">
        <v>8925</v>
      </c>
    </row>
    <row r="7453" spans="2:2" x14ac:dyDescent="0.25">
      <c r="B7453" s="35" t="s">
        <v>8926</v>
      </c>
    </row>
    <row r="7454" spans="2:2" x14ac:dyDescent="0.25">
      <c r="B7454" s="35" t="s">
        <v>8927</v>
      </c>
    </row>
    <row r="7455" spans="2:2" x14ac:dyDescent="0.25">
      <c r="B7455" s="35" t="s">
        <v>8928</v>
      </c>
    </row>
    <row r="7456" spans="2:2" x14ac:dyDescent="0.25">
      <c r="B7456" s="35" t="s">
        <v>8929</v>
      </c>
    </row>
    <row r="7457" spans="2:2" x14ac:dyDescent="0.25">
      <c r="B7457" s="35" t="s">
        <v>8930</v>
      </c>
    </row>
    <row r="7458" spans="2:2" x14ac:dyDescent="0.25">
      <c r="B7458" s="35" t="s">
        <v>8931</v>
      </c>
    </row>
    <row r="7459" spans="2:2" x14ac:dyDescent="0.25">
      <c r="B7459" s="35" t="s">
        <v>8932</v>
      </c>
    </row>
    <row r="7460" spans="2:2" x14ac:dyDescent="0.25">
      <c r="B7460" s="35" t="s">
        <v>8933</v>
      </c>
    </row>
    <row r="7461" spans="2:2" x14ac:dyDescent="0.25">
      <c r="B7461" s="35" t="s">
        <v>8934</v>
      </c>
    </row>
    <row r="7462" spans="2:2" x14ac:dyDescent="0.25">
      <c r="B7462" s="35" t="s">
        <v>8935</v>
      </c>
    </row>
    <row r="7463" spans="2:2" x14ac:dyDescent="0.25">
      <c r="B7463" s="35" t="s">
        <v>8936</v>
      </c>
    </row>
    <row r="7464" spans="2:2" x14ac:dyDescent="0.25">
      <c r="B7464" s="35" t="s">
        <v>8937</v>
      </c>
    </row>
    <row r="7465" spans="2:2" x14ac:dyDescent="0.25">
      <c r="B7465" s="35" t="s">
        <v>8938</v>
      </c>
    </row>
    <row r="7466" spans="2:2" x14ac:dyDescent="0.25">
      <c r="B7466" s="35" t="s">
        <v>8939</v>
      </c>
    </row>
    <row r="7467" spans="2:2" x14ac:dyDescent="0.25">
      <c r="B7467" s="35" t="s">
        <v>8940</v>
      </c>
    </row>
    <row r="7468" spans="2:2" x14ac:dyDescent="0.25">
      <c r="B7468" s="35" t="s">
        <v>8941</v>
      </c>
    </row>
    <row r="7469" spans="2:2" x14ac:dyDescent="0.25">
      <c r="B7469" s="35" t="s">
        <v>8942</v>
      </c>
    </row>
    <row r="7470" spans="2:2" x14ac:dyDescent="0.25">
      <c r="B7470" s="35" t="s">
        <v>8943</v>
      </c>
    </row>
    <row r="7471" spans="2:2" x14ac:dyDescent="0.25">
      <c r="B7471" s="35" t="s">
        <v>8944</v>
      </c>
    </row>
    <row r="7472" spans="2:2" x14ac:dyDescent="0.25">
      <c r="B7472" s="35" t="s">
        <v>8945</v>
      </c>
    </row>
    <row r="7473" spans="2:2" x14ac:dyDescent="0.25">
      <c r="B7473" s="35" t="s">
        <v>8946</v>
      </c>
    </row>
    <row r="7474" spans="2:2" x14ac:dyDescent="0.25">
      <c r="B7474" s="35" t="s">
        <v>8947</v>
      </c>
    </row>
    <row r="7475" spans="2:2" x14ac:dyDescent="0.25">
      <c r="B7475" s="35" t="s">
        <v>8948</v>
      </c>
    </row>
    <row r="7476" spans="2:2" x14ac:dyDescent="0.25">
      <c r="B7476" s="35" t="s">
        <v>8949</v>
      </c>
    </row>
    <row r="7477" spans="2:2" x14ac:dyDescent="0.25">
      <c r="B7477" s="35" t="s">
        <v>8950</v>
      </c>
    </row>
    <row r="7478" spans="2:2" x14ac:dyDescent="0.25">
      <c r="B7478" s="35" t="s">
        <v>8951</v>
      </c>
    </row>
    <row r="7479" spans="2:2" x14ac:dyDescent="0.25">
      <c r="B7479" s="35" t="s">
        <v>8952</v>
      </c>
    </row>
    <row r="7480" spans="2:2" x14ac:dyDescent="0.25">
      <c r="B7480" s="35" t="s">
        <v>8953</v>
      </c>
    </row>
    <row r="7481" spans="2:2" x14ac:dyDescent="0.25">
      <c r="B7481" s="35" t="s">
        <v>8954</v>
      </c>
    </row>
    <row r="7482" spans="2:2" x14ac:dyDescent="0.25">
      <c r="B7482" s="35" t="s">
        <v>8955</v>
      </c>
    </row>
    <row r="7483" spans="2:2" x14ac:dyDescent="0.25">
      <c r="B7483" s="35" t="s">
        <v>8956</v>
      </c>
    </row>
    <row r="7484" spans="2:2" x14ac:dyDescent="0.25">
      <c r="B7484" s="35" t="s">
        <v>8957</v>
      </c>
    </row>
    <row r="7485" spans="2:2" x14ac:dyDescent="0.25">
      <c r="B7485" s="35" t="s">
        <v>8958</v>
      </c>
    </row>
    <row r="7486" spans="2:2" x14ac:dyDescent="0.25">
      <c r="B7486" s="35" t="s">
        <v>8959</v>
      </c>
    </row>
    <row r="7487" spans="2:2" x14ac:dyDescent="0.25">
      <c r="B7487" s="35" t="s">
        <v>8960</v>
      </c>
    </row>
    <row r="7488" spans="2:2" x14ac:dyDescent="0.25">
      <c r="B7488" s="35" t="s">
        <v>8961</v>
      </c>
    </row>
    <row r="7489" spans="2:2" x14ac:dyDescent="0.25">
      <c r="B7489" s="35" t="s">
        <v>8962</v>
      </c>
    </row>
    <row r="7490" spans="2:2" x14ac:dyDescent="0.25">
      <c r="B7490" s="35" t="s">
        <v>8963</v>
      </c>
    </row>
    <row r="7491" spans="2:2" x14ac:dyDescent="0.25">
      <c r="B7491" s="35" t="s">
        <v>8964</v>
      </c>
    </row>
    <row r="7492" spans="2:2" x14ac:dyDescent="0.25">
      <c r="B7492" s="35" t="s">
        <v>8965</v>
      </c>
    </row>
    <row r="7493" spans="2:2" x14ac:dyDescent="0.25">
      <c r="B7493" s="35" t="s">
        <v>8966</v>
      </c>
    </row>
    <row r="7494" spans="2:2" x14ac:dyDescent="0.25">
      <c r="B7494" s="35" t="s">
        <v>8967</v>
      </c>
    </row>
    <row r="7495" spans="2:2" x14ac:dyDescent="0.25">
      <c r="B7495" s="35" t="s">
        <v>8968</v>
      </c>
    </row>
    <row r="7496" spans="2:2" x14ac:dyDescent="0.25">
      <c r="B7496" s="35" t="s">
        <v>8969</v>
      </c>
    </row>
    <row r="7497" spans="2:2" x14ac:dyDescent="0.25">
      <c r="B7497" s="35" t="s">
        <v>8970</v>
      </c>
    </row>
    <row r="7498" spans="2:2" x14ac:dyDescent="0.25">
      <c r="B7498" s="35" t="s">
        <v>8971</v>
      </c>
    </row>
    <row r="7499" spans="2:2" x14ac:dyDescent="0.25">
      <c r="B7499" s="35" t="s">
        <v>8972</v>
      </c>
    </row>
    <row r="7500" spans="2:2" x14ac:dyDescent="0.25">
      <c r="B7500" s="35" t="s">
        <v>8973</v>
      </c>
    </row>
    <row r="7501" spans="2:2" x14ac:dyDescent="0.25">
      <c r="B7501" s="35" t="s">
        <v>8974</v>
      </c>
    </row>
    <row r="7502" spans="2:2" x14ac:dyDescent="0.25">
      <c r="B7502" s="35" t="s">
        <v>8975</v>
      </c>
    </row>
    <row r="7503" spans="2:2" x14ac:dyDescent="0.25">
      <c r="B7503" s="35" t="s">
        <v>8976</v>
      </c>
    </row>
    <row r="7504" spans="2:2" x14ac:dyDescent="0.25">
      <c r="B7504" s="35" t="s">
        <v>8977</v>
      </c>
    </row>
    <row r="7505" spans="2:2" x14ac:dyDescent="0.25">
      <c r="B7505" s="35" t="s">
        <v>8978</v>
      </c>
    </row>
    <row r="7506" spans="2:2" x14ac:dyDescent="0.25">
      <c r="B7506" s="35" t="s">
        <v>8979</v>
      </c>
    </row>
    <row r="7507" spans="2:2" x14ac:dyDescent="0.25">
      <c r="B7507" s="35" t="s">
        <v>8980</v>
      </c>
    </row>
    <row r="7508" spans="2:2" x14ac:dyDescent="0.25">
      <c r="B7508" s="35" t="s">
        <v>8981</v>
      </c>
    </row>
    <row r="7509" spans="2:2" x14ac:dyDescent="0.25">
      <c r="B7509" s="35" t="s">
        <v>8982</v>
      </c>
    </row>
    <row r="7510" spans="2:2" x14ac:dyDescent="0.25">
      <c r="B7510" s="35" t="s">
        <v>8983</v>
      </c>
    </row>
    <row r="7511" spans="2:2" x14ac:dyDescent="0.25">
      <c r="B7511" s="35" t="s">
        <v>8984</v>
      </c>
    </row>
    <row r="7512" spans="2:2" x14ac:dyDescent="0.25">
      <c r="B7512" s="35" t="s">
        <v>8985</v>
      </c>
    </row>
    <row r="7513" spans="2:2" x14ac:dyDescent="0.25">
      <c r="B7513" s="35" t="s">
        <v>8986</v>
      </c>
    </row>
    <row r="7514" spans="2:2" x14ac:dyDescent="0.25">
      <c r="B7514" s="35" t="s">
        <v>8987</v>
      </c>
    </row>
    <row r="7515" spans="2:2" x14ac:dyDescent="0.25">
      <c r="B7515" s="35" t="s">
        <v>8988</v>
      </c>
    </row>
    <row r="7516" spans="2:2" x14ac:dyDescent="0.25">
      <c r="B7516" s="35" t="s">
        <v>8989</v>
      </c>
    </row>
    <row r="7517" spans="2:2" x14ac:dyDescent="0.25">
      <c r="B7517" s="35" t="s">
        <v>8990</v>
      </c>
    </row>
    <row r="7518" spans="2:2" x14ac:dyDescent="0.25">
      <c r="B7518" s="35" t="s">
        <v>8991</v>
      </c>
    </row>
    <row r="7519" spans="2:2" x14ac:dyDescent="0.25">
      <c r="B7519" s="35" t="s">
        <v>8992</v>
      </c>
    </row>
    <row r="7520" spans="2:2" x14ac:dyDescent="0.25">
      <c r="B7520" s="35" t="s">
        <v>8993</v>
      </c>
    </row>
    <row r="7521" spans="2:2" x14ac:dyDescent="0.25">
      <c r="B7521" s="35" t="s">
        <v>8994</v>
      </c>
    </row>
    <row r="7522" spans="2:2" x14ac:dyDescent="0.25">
      <c r="B7522" s="35" t="s">
        <v>8995</v>
      </c>
    </row>
    <row r="7523" spans="2:2" x14ac:dyDescent="0.25">
      <c r="B7523" s="35" t="s">
        <v>8996</v>
      </c>
    </row>
    <row r="7524" spans="2:2" x14ac:dyDescent="0.25">
      <c r="B7524" s="35" t="s">
        <v>8997</v>
      </c>
    </row>
    <row r="7525" spans="2:2" x14ac:dyDescent="0.25">
      <c r="B7525" s="35" t="s">
        <v>8998</v>
      </c>
    </row>
    <row r="7526" spans="2:2" x14ac:dyDescent="0.25">
      <c r="B7526" s="35" t="s">
        <v>8999</v>
      </c>
    </row>
    <row r="7527" spans="2:2" x14ac:dyDescent="0.25">
      <c r="B7527" s="35" t="s">
        <v>9000</v>
      </c>
    </row>
    <row r="7528" spans="2:2" x14ac:dyDescent="0.25">
      <c r="B7528" s="35" t="s">
        <v>9001</v>
      </c>
    </row>
    <row r="7529" spans="2:2" x14ac:dyDescent="0.25">
      <c r="B7529" s="35" t="s">
        <v>9002</v>
      </c>
    </row>
    <row r="7530" spans="2:2" x14ac:dyDescent="0.25">
      <c r="B7530" s="35" t="s">
        <v>9003</v>
      </c>
    </row>
    <row r="7531" spans="2:2" x14ac:dyDescent="0.25">
      <c r="B7531" s="35" t="s">
        <v>9004</v>
      </c>
    </row>
    <row r="7532" spans="2:2" x14ac:dyDescent="0.25">
      <c r="B7532" s="35" t="s">
        <v>9005</v>
      </c>
    </row>
    <row r="7533" spans="2:2" x14ac:dyDescent="0.25">
      <c r="B7533" s="35" t="s">
        <v>9006</v>
      </c>
    </row>
    <row r="7534" spans="2:2" x14ac:dyDescent="0.25">
      <c r="B7534" s="35" t="s">
        <v>9007</v>
      </c>
    </row>
    <row r="7535" spans="2:2" x14ac:dyDescent="0.25">
      <c r="B7535" s="35" t="s">
        <v>9008</v>
      </c>
    </row>
    <row r="7536" spans="2:2" x14ac:dyDescent="0.25">
      <c r="B7536" s="35" t="s">
        <v>9009</v>
      </c>
    </row>
    <row r="7537" spans="2:2" x14ac:dyDescent="0.25">
      <c r="B7537" s="35" t="s">
        <v>9010</v>
      </c>
    </row>
    <row r="7538" spans="2:2" x14ac:dyDescent="0.25">
      <c r="B7538" s="35" t="s">
        <v>9011</v>
      </c>
    </row>
    <row r="7539" spans="2:2" x14ac:dyDescent="0.25">
      <c r="B7539" s="35" t="s">
        <v>9012</v>
      </c>
    </row>
    <row r="7540" spans="2:2" x14ac:dyDescent="0.25">
      <c r="B7540" s="35" t="s">
        <v>9013</v>
      </c>
    </row>
    <row r="7541" spans="2:2" x14ac:dyDescent="0.25">
      <c r="B7541" s="35" t="s">
        <v>9014</v>
      </c>
    </row>
    <row r="7542" spans="2:2" x14ac:dyDescent="0.25">
      <c r="B7542" s="35" t="s">
        <v>9015</v>
      </c>
    </row>
    <row r="7543" spans="2:2" x14ac:dyDescent="0.25">
      <c r="B7543" s="35" t="s">
        <v>9016</v>
      </c>
    </row>
    <row r="7544" spans="2:2" x14ac:dyDescent="0.25">
      <c r="B7544" s="35" t="s">
        <v>9017</v>
      </c>
    </row>
    <row r="7545" spans="2:2" x14ac:dyDescent="0.25">
      <c r="B7545" s="35" t="s">
        <v>9018</v>
      </c>
    </row>
    <row r="7546" spans="2:2" x14ac:dyDescent="0.25">
      <c r="B7546" s="35" t="s">
        <v>9019</v>
      </c>
    </row>
    <row r="7547" spans="2:2" x14ac:dyDescent="0.25">
      <c r="B7547" s="35" t="s">
        <v>9020</v>
      </c>
    </row>
    <row r="7548" spans="2:2" x14ac:dyDescent="0.25">
      <c r="B7548" s="35" t="s">
        <v>9021</v>
      </c>
    </row>
    <row r="7549" spans="2:2" x14ac:dyDescent="0.25">
      <c r="B7549" s="35" t="s">
        <v>9022</v>
      </c>
    </row>
    <row r="7550" spans="2:2" x14ac:dyDescent="0.25">
      <c r="B7550" s="35" t="s">
        <v>9023</v>
      </c>
    </row>
    <row r="7551" spans="2:2" x14ac:dyDescent="0.25">
      <c r="B7551" s="35" t="s">
        <v>9024</v>
      </c>
    </row>
    <row r="7552" spans="2:2" x14ac:dyDescent="0.25">
      <c r="B7552" s="35" t="s">
        <v>9025</v>
      </c>
    </row>
    <row r="7553" spans="2:2" x14ac:dyDescent="0.25">
      <c r="B7553" s="35" t="s">
        <v>9026</v>
      </c>
    </row>
    <row r="7554" spans="2:2" x14ac:dyDescent="0.25">
      <c r="B7554" s="35" t="s">
        <v>9027</v>
      </c>
    </row>
    <row r="7555" spans="2:2" x14ac:dyDescent="0.25">
      <c r="B7555" s="35" t="s">
        <v>9028</v>
      </c>
    </row>
    <row r="7556" spans="2:2" x14ac:dyDescent="0.25">
      <c r="B7556" s="35" t="s">
        <v>9029</v>
      </c>
    </row>
    <row r="7557" spans="2:2" x14ac:dyDescent="0.25">
      <c r="B7557" s="35" t="s">
        <v>9030</v>
      </c>
    </row>
    <row r="7558" spans="2:2" x14ac:dyDescent="0.25">
      <c r="B7558" s="35" t="s">
        <v>9031</v>
      </c>
    </row>
    <row r="7559" spans="2:2" x14ac:dyDescent="0.25">
      <c r="B7559" s="35" t="s">
        <v>9032</v>
      </c>
    </row>
    <row r="7560" spans="2:2" x14ac:dyDescent="0.25">
      <c r="B7560" s="35" t="s">
        <v>9033</v>
      </c>
    </row>
    <row r="7561" spans="2:2" x14ac:dyDescent="0.25">
      <c r="B7561" s="35" t="s">
        <v>9034</v>
      </c>
    </row>
    <row r="7562" spans="2:2" x14ac:dyDescent="0.25">
      <c r="B7562" s="35" t="s">
        <v>9035</v>
      </c>
    </row>
    <row r="7563" spans="2:2" x14ac:dyDescent="0.25">
      <c r="B7563" s="35" t="s">
        <v>9036</v>
      </c>
    </row>
    <row r="7564" spans="2:2" x14ac:dyDescent="0.25">
      <c r="B7564" s="35" t="s">
        <v>9037</v>
      </c>
    </row>
    <row r="7565" spans="2:2" x14ac:dyDescent="0.25">
      <c r="B7565" s="35" t="s">
        <v>9038</v>
      </c>
    </row>
    <row r="7566" spans="2:2" x14ac:dyDescent="0.25">
      <c r="B7566" s="35" t="s">
        <v>9039</v>
      </c>
    </row>
    <row r="7567" spans="2:2" x14ac:dyDescent="0.25">
      <c r="B7567" s="35" t="s">
        <v>9040</v>
      </c>
    </row>
    <row r="7568" spans="2:2" x14ac:dyDescent="0.25">
      <c r="B7568" s="35" t="s">
        <v>9041</v>
      </c>
    </row>
    <row r="7569" spans="2:2" x14ac:dyDescent="0.25">
      <c r="B7569" s="35" t="s">
        <v>9042</v>
      </c>
    </row>
    <row r="7570" spans="2:2" x14ac:dyDescent="0.25">
      <c r="B7570" s="35" t="s">
        <v>9043</v>
      </c>
    </row>
    <row r="7571" spans="2:2" x14ac:dyDescent="0.25">
      <c r="B7571" s="35" t="s">
        <v>9044</v>
      </c>
    </row>
    <row r="7572" spans="2:2" x14ac:dyDescent="0.25">
      <c r="B7572" s="35" t="s">
        <v>9045</v>
      </c>
    </row>
    <row r="7573" spans="2:2" x14ac:dyDescent="0.25">
      <c r="B7573" s="35" t="s">
        <v>9046</v>
      </c>
    </row>
    <row r="7574" spans="2:2" x14ac:dyDescent="0.25">
      <c r="B7574" s="35" t="s">
        <v>9047</v>
      </c>
    </row>
    <row r="7575" spans="2:2" x14ac:dyDescent="0.25">
      <c r="B7575" s="35" t="s">
        <v>9048</v>
      </c>
    </row>
    <row r="7576" spans="2:2" x14ac:dyDescent="0.25">
      <c r="B7576" s="35" t="s">
        <v>9049</v>
      </c>
    </row>
    <row r="7577" spans="2:2" x14ac:dyDescent="0.25">
      <c r="B7577" s="35" t="s">
        <v>9050</v>
      </c>
    </row>
    <row r="7578" spans="2:2" x14ac:dyDescent="0.25">
      <c r="B7578" s="35" t="s">
        <v>9051</v>
      </c>
    </row>
    <row r="7579" spans="2:2" x14ac:dyDescent="0.25">
      <c r="B7579" s="35" t="s">
        <v>9052</v>
      </c>
    </row>
    <row r="7580" spans="2:2" x14ac:dyDescent="0.25">
      <c r="B7580" s="35" t="s">
        <v>9053</v>
      </c>
    </row>
    <row r="7581" spans="2:2" x14ac:dyDescent="0.25">
      <c r="B7581" s="35" t="s">
        <v>9054</v>
      </c>
    </row>
    <row r="7582" spans="2:2" x14ac:dyDescent="0.25">
      <c r="B7582" s="35" t="s">
        <v>9055</v>
      </c>
    </row>
    <row r="7583" spans="2:2" x14ac:dyDescent="0.25">
      <c r="B7583" s="35" t="s">
        <v>9056</v>
      </c>
    </row>
    <row r="7584" spans="2:2" x14ac:dyDescent="0.25">
      <c r="B7584" s="35" t="s">
        <v>9057</v>
      </c>
    </row>
    <row r="7585" spans="2:2" x14ac:dyDescent="0.25">
      <c r="B7585" s="35" t="s">
        <v>9058</v>
      </c>
    </row>
    <row r="7586" spans="2:2" x14ac:dyDescent="0.25">
      <c r="B7586" s="35" t="s">
        <v>9059</v>
      </c>
    </row>
    <row r="7587" spans="2:2" x14ac:dyDescent="0.25">
      <c r="B7587" s="35" t="s">
        <v>9060</v>
      </c>
    </row>
    <row r="7588" spans="2:2" x14ac:dyDescent="0.25">
      <c r="B7588" s="35" t="s">
        <v>9061</v>
      </c>
    </row>
    <row r="7589" spans="2:2" x14ac:dyDescent="0.25">
      <c r="B7589" s="35" t="s">
        <v>9062</v>
      </c>
    </row>
    <row r="7590" spans="2:2" x14ac:dyDescent="0.25">
      <c r="B7590" s="35" t="s">
        <v>9063</v>
      </c>
    </row>
    <row r="7591" spans="2:2" x14ac:dyDescent="0.25">
      <c r="B7591" s="35" t="s">
        <v>9064</v>
      </c>
    </row>
    <row r="7592" spans="2:2" x14ac:dyDescent="0.25">
      <c r="B7592" s="35" t="s">
        <v>9065</v>
      </c>
    </row>
    <row r="7593" spans="2:2" x14ac:dyDescent="0.25">
      <c r="B7593" s="35" t="s">
        <v>9066</v>
      </c>
    </row>
    <row r="7594" spans="2:2" x14ac:dyDescent="0.25">
      <c r="B7594" s="35" t="s">
        <v>9067</v>
      </c>
    </row>
    <row r="7595" spans="2:2" x14ac:dyDescent="0.25">
      <c r="B7595" s="35" t="s">
        <v>9068</v>
      </c>
    </row>
    <row r="7596" spans="2:2" x14ac:dyDescent="0.25">
      <c r="B7596" s="35" t="s">
        <v>9069</v>
      </c>
    </row>
    <row r="7597" spans="2:2" x14ac:dyDescent="0.25">
      <c r="B7597" s="35" t="s">
        <v>9070</v>
      </c>
    </row>
    <row r="7598" spans="2:2" x14ac:dyDescent="0.25">
      <c r="B7598" s="35" t="s">
        <v>9071</v>
      </c>
    </row>
    <row r="7599" spans="2:2" x14ac:dyDescent="0.25">
      <c r="B7599" s="35" t="s">
        <v>9072</v>
      </c>
    </row>
    <row r="7600" spans="2:2" x14ac:dyDescent="0.25">
      <c r="B7600" s="35" t="s">
        <v>9073</v>
      </c>
    </row>
    <row r="7601" spans="2:2" x14ac:dyDescent="0.25">
      <c r="B7601" s="35" t="s">
        <v>9074</v>
      </c>
    </row>
    <row r="7602" spans="2:2" x14ac:dyDescent="0.25">
      <c r="B7602" s="35" t="s">
        <v>9075</v>
      </c>
    </row>
    <row r="7603" spans="2:2" x14ac:dyDescent="0.25">
      <c r="B7603" s="35" t="s">
        <v>9076</v>
      </c>
    </row>
    <row r="7604" spans="2:2" x14ac:dyDescent="0.25">
      <c r="B7604" s="35" t="s">
        <v>9077</v>
      </c>
    </row>
    <row r="7605" spans="2:2" x14ac:dyDescent="0.25">
      <c r="B7605" s="35" t="s">
        <v>9078</v>
      </c>
    </row>
    <row r="7606" spans="2:2" x14ac:dyDescent="0.25">
      <c r="B7606" s="35" t="s">
        <v>9079</v>
      </c>
    </row>
    <row r="7607" spans="2:2" x14ac:dyDescent="0.25">
      <c r="B7607" s="35" t="s">
        <v>9080</v>
      </c>
    </row>
    <row r="7608" spans="2:2" x14ac:dyDescent="0.25">
      <c r="B7608" s="35" t="s">
        <v>9081</v>
      </c>
    </row>
    <row r="7609" spans="2:2" x14ac:dyDescent="0.25">
      <c r="B7609" s="35" t="s">
        <v>9082</v>
      </c>
    </row>
    <row r="7610" spans="2:2" x14ac:dyDescent="0.25">
      <c r="B7610" s="35" t="s">
        <v>9083</v>
      </c>
    </row>
    <row r="7611" spans="2:2" x14ac:dyDescent="0.25">
      <c r="B7611" s="35" t="s">
        <v>9084</v>
      </c>
    </row>
    <row r="7612" spans="2:2" x14ac:dyDescent="0.25">
      <c r="B7612" s="35" t="s">
        <v>9085</v>
      </c>
    </row>
    <row r="7613" spans="2:2" x14ac:dyDescent="0.25">
      <c r="B7613" s="35" t="s">
        <v>9086</v>
      </c>
    </row>
    <row r="7614" spans="2:2" x14ac:dyDescent="0.25">
      <c r="B7614" s="35" t="s">
        <v>9087</v>
      </c>
    </row>
    <row r="7615" spans="2:2" x14ac:dyDescent="0.25">
      <c r="B7615" s="35" t="s">
        <v>9088</v>
      </c>
    </row>
    <row r="7616" spans="2:2" x14ac:dyDescent="0.25">
      <c r="B7616" s="35" t="s">
        <v>9089</v>
      </c>
    </row>
    <row r="7617" spans="2:2" x14ac:dyDescent="0.25">
      <c r="B7617" s="35" t="s">
        <v>9090</v>
      </c>
    </row>
    <row r="7618" spans="2:2" x14ac:dyDescent="0.25">
      <c r="B7618" s="35" t="s">
        <v>9091</v>
      </c>
    </row>
    <row r="7619" spans="2:2" x14ac:dyDescent="0.25">
      <c r="B7619" s="35" t="s">
        <v>9092</v>
      </c>
    </row>
    <row r="7620" spans="2:2" x14ac:dyDescent="0.25">
      <c r="B7620" s="35" t="s">
        <v>9093</v>
      </c>
    </row>
    <row r="7621" spans="2:2" x14ac:dyDescent="0.25">
      <c r="B7621" s="35" t="s">
        <v>9094</v>
      </c>
    </row>
    <row r="7622" spans="2:2" x14ac:dyDescent="0.25">
      <c r="B7622" s="35" t="s">
        <v>9095</v>
      </c>
    </row>
    <row r="7623" spans="2:2" x14ac:dyDescent="0.25">
      <c r="B7623" s="35" t="s">
        <v>9096</v>
      </c>
    </row>
    <row r="7624" spans="2:2" x14ac:dyDescent="0.25">
      <c r="B7624" s="35" t="s">
        <v>9097</v>
      </c>
    </row>
    <row r="7625" spans="2:2" x14ac:dyDescent="0.25">
      <c r="B7625" s="35" t="s">
        <v>9098</v>
      </c>
    </row>
    <row r="7626" spans="2:2" x14ac:dyDescent="0.25">
      <c r="B7626" s="35" t="s">
        <v>9099</v>
      </c>
    </row>
    <row r="7627" spans="2:2" x14ac:dyDescent="0.25">
      <c r="B7627" s="35" t="s">
        <v>9100</v>
      </c>
    </row>
    <row r="7628" spans="2:2" x14ac:dyDescent="0.25">
      <c r="B7628" s="35" t="s">
        <v>9101</v>
      </c>
    </row>
    <row r="7629" spans="2:2" x14ac:dyDescent="0.25">
      <c r="B7629" s="35" t="s">
        <v>9102</v>
      </c>
    </row>
    <row r="7630" spans="2:2" x14ac:dyDescent="0.25">
      <c r="B7630" s="35" t="s">
        <v>9103</v>
      </c>
    </row>
    <row r="7631" spans="2:2" x14ac:dyDescent="0.25">
      <c r="B7631" s="35" t="s">
        <v>9104</v>
      </c>
    </row>
    <row r="7632" spans="2:2" x14ac:dyDescent="0.25">
      <c r="B7632" s="35" t="s">
        <v>9105</v>
      </c>
    </row>
    <row r="7633" spans="2:2" x14ac:dyDescent="0.25">
      <c r="B7633" s="35" t="s">
        <v>9106</v>
      </c>
    </row>
    <row r="7634" spans="2:2" x14ac:dyDescent="0.25">
      <c r="B7634" s="35" t="s">
        <v>9107</v>
      </c>
    </row>
    <row r="7635" spans="2:2" x14ac:dyDescent="0.25">
      <c r="B7635" s="35" t="s">
        <v>9108</v>
      </c>
    </row>
    <row r="7636" spans="2:2" x14ac:dyDescent="0.25">
      <c r="B7636" s="35" t="s">
        <v>9109</v>
      </c>
    </row>
    <row r="7637" spans="2:2" x14ac:dyDescent="0.25">
      <c r="B7637" s="35" t="s">
        <v>9110</v>
      </c>
    </row>
    <row r="7638" spans="2:2" x14ac:dyDescent="0.25">
      <c r="B7638" s="35" t="s">
        <v>9111</v>
      </c>
    </row>
    <row r="7639" spans="2:2" x14ac:dyDescent="0.25">
      <c r="B7639" s="35" t="s">
        <v>9112</v>
      </c>
    </row>
    <row r="7640" spans="2:2" x14ac:dyDescent="0.25">
      <c r="B7640" s="35" t="s">
        <v>9113</v>
      </c>
    </row>
    <row r="7641" spans="2:2" x14ac:dyDescent="0.25">
      <c r="B7641" s="35" t="s">
        <v>9114</v>
      </c>
    </row>
    <row r="7642" spans="2:2" x14ac:dyDescent="0.25">
      <c r="B7642" s="35" t="s">
        <v>9115</v>
      </c>
    </row>
    <row r="7643" spans="2:2" x14ac:dyDescent="0.25">
      <c r="B7643" s="35" t="s">
        <v>9116</v>
      </c>
    </row>
    <row r="7644" spans="2:2" x14ac:dyDescent="0.25">
      <c r="B7644" s="35" t="s">
        <v>9117</v>
      </c>
    </row>
    <row r="7645" spans="2:2" x14ac:dyDescent="0.25">
      <c r="B7645" s="35" t="s">
        <v>9118</v>
      </c>
    </row>
    <row r="7646" spans="2:2" x14ac:dyDescent="0.25">
      <c r="B7646" s="35" t="s">
        <v>9119</v>
      </c>
    </row>
    <row r="7647" spans="2:2" x14ac:dyDescent="0.25">
      <c r="B7647" s="35" t="s">
        <v>9120</v>
      </c>
    </row>
    <row r="7648" spans="2:2" x14ac:dyDescent="0.25">
      <c r="B7648" s="35" t="s">
        <v>9121</v>
      </c>
    </row>
    <row r="7649" spans="2:2" x14ac:dyDescent="0.25">
      <c r="B7649" s="35" t="s">
        <v>9122</v>
      </c>
    </row>
    <row r="7650" spans="2:2" x14ac:dyDescent="0.25">
      <c r="B7650" s="35" t="s">
        <v>9123</v>
      </c>
    </row>
    <row r="7651" spans="2:2" x14ac:dyDescent="0.25">
      <c r="B7651" s="35" t="s">
        <v>9124</v>
      </c>
    </row>
    <row r="7652" spans="2:2" x14ac:dyDescent="0.25">
      <c r="B7652" s="35" t="s">
        <v>9125</v>
      </c>
    </row>
    <row r="7653" spans="2:2" x14ac:dyDescent="0.25">
      <c r="B7653" s="35" t="s">
        <v>9126</v>
      </c>
    </row>
    <row r="7654" spans="2:2" x14ac:dyDescent="0.25">
      <c r="B7654" s="35" t="s">
        <v>9127</v>
      </c>
    </row>
    <row r="7655" spans="2:2" x14ac:dyDescent="0.25">
      <c r="B7655" s="35" t="s">
        <v>9128</v>
      </c>
    </row>
    <row r="7656" spans="2:2" x14ac:dyDescent="0.25">
      <c r="B7656" s="35" t="s">
        <v>9129</v>
      </c>
    </row>
    <row r="7657" spans="2:2" x14ac:dyDescent="0.25">
      <c r="B7657" s="35" t="s">
        <v>9130</v>
      </c>
    </row>
    <row r="7658" spans="2:2" x14ac:dyDescent="0.25">
      <c r="B7658" s="35" t="s">
        <v>9131</v>
      </c>
    </row>
    <row r="7659" spans="2:2" x14ac:dyDescent="0.25">
      <c r="B7659" s="35" t="s">
        <v>9132</v>
      </c>
    </row>
    <row r="7660" spans="2:2" x14ac:dyDescent="0.25">
      <c r="B7660" s="35" t="s">
        <v>9133</v>
      </c>
    </row>
    <row r="7661" spans="2:2" x14ac:dyDescent="0.25">
      <c r="B7661" s="35" t="s">
        <v>9134</v>
      </c>
    </row>
    <row r="7662" spans="2:2" x14ac:dyDescent="0.25">
      <c r="B7662" s="35" t="s">
        <v>9135</v>
      </c>
    </row>
    <row r="7663" spans="2:2" x14ac:dyDescent="0.25">
      <c r="B7663" s="35" t="s">
        <v>9136</v>
      </c>
    </row>
    <row r="7664" spans="2:2" x14ac:dyDescent="0.25">
      <c r="B7664" s="35" t="s">
        <v>9137</v>
      </c>
    </row>
    <row r="7665" spans="2:2" x14ac:dyDescent="0.25">
      <c r="B7665" s="35" t="s">
        <v>9138</v>
      </c>
    </row>
    <row r="7666" spans="2:2" x14ac:dyDescent="0.25">
      <c r="B7666" s="35" t="s">
        <v>9139</v>
      </c>
    </row>
    <row r="7667" spans="2:2" x14ac:dyDescent="0.25">
      <c r="B7667" s="35" t="s">
        <v>9140</v>
      </c>
    </row>
    <row r="7668" spans="2:2" x14ac:dyDescent="0.25">
      <c r="B7668" s="35" t="s">
        <v>9141</v>
      </c>
    </row>
    <row r="7669" spans="2:2" x14ac:dyDescent="0.25">
      <c r="B7669" s="35" t="s">
        <v>9142</v>
      </c>
    </row>
    <row r="7670" spans="2:2" x14ac:dyDescent="0.25">
      <c r="B7670" s="35" t="s">
        <v>9143</v>
      </c>
    </row>
    <row r="7671" spans="2:2" x14ac:dyDescent="0.25">
      <c r="B7671" s="35" t="s">
        <v>9144</v>
      </c>
    </row>
    <row r="7672" spans="2:2" x14ac:dyDescent="0.25">
      <c r="B7672" s="35" t="s">
        <v>9145</v>
      </c>
    </row>
    <row r="7673" spans="2:2" x14ac:dyDescent="0.25">
      <c r="B7673" s="35" t="s">
        <v>9146</v>
      </c>
    </row>
    <row r="7674" spans="2:2" x14ac:dyDescent="0.25">
      <c r="B7674" s="35" t="s">
        <v>9147</v>
      </c>
    </row>
    <row r="7675" spans="2:2" x14ac:dyDescent="0.25">
      <c r="B7675" s="35" t="s">
        <v>9148</v>
      </c>
    </row>
    <row r="7676" spans="2:2" x14ac:dyDescent="0.25">
      <c r="B7676" s="35" t="s">
        <v>9149</v>
      </c>
    </row>
    <row r="7677" spans="2:2" x14ac:dyDescent="0.25">
      <c r="B7677" s="35" t="s">
        <v>9150</v>
      </c>
    </row>
    <row r="7678" spans="2:2" x14ac:dyDescent="0.25">
      <c r="B7678" s="35" t="s">
        <v>9151</v>
      </c>
    </row>
    <row r="7679" spans="2:2" x14ac:dyDescent="0.25">
      <c r="B7679" s="35" t="s">
        <v>9152</v>
      </c>
    </row>
    <row r="7680" spans="2:2" x14ac:dyDescent="0.25">
      <c r="B7680" s="35" t="s">
        <v>9153</v>
      </c>
    </row>
    <row r="7681" spans="2:2" x14ac:dyDescent="0.25">
      <c r="B7681" s="35" t="s">
        <v>9154</v>
      </c>
    </row>
    <row r="7682" spans="2:2" x14ac:dyDescent="0.25">
      <c r="B7682" s="35" t="s">
        <v>9155</v>
      </c>
    </row>
    <row r="7683" spans="2:2" x14ac:dyDescent="0.25">
      <c r="B7683" s="35" t="s">
        <v>9156</v>
      </c>
    </row>
    <row r="7684" spans="2:2" x14ac:dyDescent="0.25">
      <c r="B7684" s="35" t="s">
        <v>9157</v>
      </c>
    </row>
    <row r="7685" spans="2:2" x14ac:dyDescent="0.25">
      <c r="B7685" s="35" t="s">
        <v>9158</v>
      </c>
    </row>
    <row r="7686" spans="2:2" x14ac:dyDescent="0.25">
      <c r="B7686" s="35" t="s">
        <v>9159</v>
      </c>
    </row>
    <row r="7687" spans="2:2" x14ac:dyDescent="0.25">
      <c r="B7687" s="35" t="s">
        <v>9160</v>
      </c>
    </row>
    <row r="7688" spans="2:2" x14ac:dyDescent="0.25">
      <c r="B7688" s="35" t="s">
        <v>9161</v>
      </c>
    </row>
    <row r="7689" spans="2:2" x14ac:dyDescent="0.25">
      <c r="B7689" s="35" t="s">
        <v>9162</v>
      </c>
    </row>
    <row r="7690" spans="2:2" x14ac:dyDescent="0.25">
      <c r="B7690" s="35" t="s">
        <v>9163</v>
      </c>
    </row>
    <row r="7691" spans="2:2" x14ac:dyDescent="0.25">
      <c r="B7691" s="35" t="s">
        <v>9164</v>
      </c>
    </row>
    <row r="7692" spans="2:2" x14ac:dyDescent="0.25">
      <c r="B7692" s="35" t="s">
        <v>9165</v>
      </c>
    </row>
    <row r="7693" spans="2:2" x14ac:dyDescent="0.25">
      <c r="B7693" s="35" t="s">
        <v>9166</v>
      </c>
    </row>
    <row r="7694" spans="2:2" x14ac:dyDescent="0.25">
      <c r="B7694" s="35" t="s">
        <v>9167</v>
      </c>
    </row>
    <row r="7695" spans="2:2" x14ac:dyDescent="0.25">
      <c r="B7695" s="35" t="s">
        <v>9168</v>
      </c>
    </row>
    <row r="7696" spans="2:2" x14ac:dyDescent="0.25">
      <c r="B7696" s="35" t="s">
        <v>9169</v>
      </c>
    </row>
    <row r="7697" spans="2:2" x14ac:dyDescent="0.25">
      <c r="B7697" s="35" t="s">
        <v>9170</v>
      </c>
    </row>
    <row r="7698" spans="2:2" x14ac:dyDescent="0.25">
      <c r="B7698" s="35" t="s">
        <v>9171</v>
      </c>
    </row>
    <row r="7699" spans="2:2" x14ac:dyDescent="0.25">
      <c r="B7699" s="35" t="s">
        <v>9172</v>
      </c>
    </row>
    <row r="7700" spans="2:2" x14ac:dyDescent="0.25">
      <c r="B7700" s="35" t="s">
        <v>9173</v>
      </c>
    </row>
    <row r="7701" spans="2:2" x14ac:dyDescent="0.25">
      <c r="B7701" s="35" t="s">
        <v>9174</v>
      </c>
    </row>
    <row r="7702" spans="2:2" x14ac:dyDescent="0.25">
      <c r="B7702" s="35" t="s">
        <v>9175</v>
      </c>
    </row>
    <row r="7703" spans="2:2" x14ac:dyDescent="0.25">
      <c r="B7703" s="35" t="s">
        <v>9176</v>
      </c>
    </row>
    <row r="7704" spans="2:2" x14ac:dyDescent="0.25">
      <c r="B7704" s="35" t="s">
        <v>9177</v>
      </c>
    </row>
    <row r="7705" spans="2:2" x14ac:dyDescent="0.25">
      <c r="B7705" s="35" t="s">
        <v>9178</v>
      </c>
    </row>
    <row r="7706" spans="2:2" x14ac:dyDescent="0.25">
      <c r="B7706" s="35" t="s">
        <v>9179</v>
      </c>
    </row>
    <row r="7707" spans="2:2" x14ac:dyDescent="0.25">
      <c r="B7707" s="35" t="s">
        <v>9180</v>
      </c>
    </row>
    <row r="7708" spans="2:2" x14ac:dyDescent="0.25">
      <c r="B7708" s="35" t="s">
        <v>9181</v>
      </c>
    </row>
    <row r="7709" spans="2:2" x14ac:dyDescent="0.25">
      <c r="B7709" s="35" t="s">
        <v>9182</v>
      </c>
    </row>
    <row r="7710" spans="2:2" x14ac:dyDescent="0.25">
      <c r="B7710" s="35" t="s">
        <v>9183</v>
      </c>
    </row>
    <row r="7711" spans="2:2" x14ac:dyDescent="0.25">
      <c r="B7711" s="35" t="s">
        <v>9184</v>
      </c>
    </row>
    <row r="7712" spans="2:2" x14ac:dyDescent="0.25">
      <c r="B7712" s="35" t="s">
        <v>9185</v>
      </c>
    </row>
    <row r="7713" spans="2:2" x14ac:dyDescent="0.25">
      <c r="B7713" s="35" t="s">
        <v>9186</v>
      </c>
    </row>
    <row r="7714" spans="2:2" x14ac:dyDescent="0.25">
      <c r="B7714" s="35" t="s">
        <v>9187</v>
      </c>
    </row>
    <row r="7715" spans="2:2" x14ac:dyDescent="0.25">
      <c r="B7715" s="35" t="s">
        <v>9188</v>
      </c>
    </row>
    <row r="7716" spans="2:2" x14ac:dyDescent="0.25">
      <c r="B7716" s="35" t="s">
        <v>9189</v>
      </c>
    </row>
    <row r="7717" spans="2:2" x14ac:dyDescent="0.25">
      <c r="B7717" s="35" t="s">
        <v>9190</v>
      </c>
    </row>
    <row r="7718" spans="2:2" x14ac:dyDescent="0.25">
      <c r="B7718" s="35" t="s">
        <v>9191</v>
      </c>
    </row>
    <row r="7719" spans="2:2" x14ac:dyDescent="0.25">
      <c r="B7719" s="35" t="s">
        <v>9192</v>
      </c>
    </row>
    <row r="7720" spans="2:2" x14ac:dyDescent="0.25">
      <c r="B7720" s="35" t="s">
        <v>9193</v>
      </c>
    </row>
    <row r="7721" spans="2:2" x14ac:dyDescent="0.25">
      <c r="B7721" s="35" t="s">
        <v>9194</v>
      </c>
    </row>
    <row r="7722" spans="2:2" x14ac:dyDescent="0.25">
      <c r="B7722" s="35" t="s">
        <v>9195</v>
      </c>
    </row>
    <row r="7723" spans="2:2" x14ac:dyDescent="0.25">
      <c r="B7723" s="35" t="s">
        <v>9196</v>
      </c>
    </row>
    <row r="7724" spans="2:2" x14ac:dyDescent="0.25">
      <c r="B7724" s="35" t="s">
        <v>9197</v>
      </c>
    </row>
    <row r="7725" spans="2:2" x14ac:dyDescent="0.25">
      <c r="B7725" s="35" t="s">
        <v>9198</v>
      </c>
    </row>
    <row r="7726" spans="2:2" x14ac:dyDescent="0.25">
      <c r="B7726" s="35" t="s">
        <v>9199</v>
      </c>
    </row>
    <row r="7727" spans="2:2" x14ac:dyDescent="0.25">
      <c r="B7727" s="35" t="s">
        <v>9200</v>
      </c>
    </row>
    <row r="7728" spans="2:2" x14ac:dyDescent="0.25">
      <c r="B7728" s="35" t="s">
        <v>9201</v>
      </c>
    </row>
    <row r="7729" spans="2:2" x14ac:dyDescent="0.25">
      <c r="B7729" s="35" t="s">
        <v>9202</v>
      </c>
    </row>
    <row r="7730" spans="2:2" x14ac:dyDescent="0.25">
      <c r="B7730" s="35" t="s">
        <v>9203</v>
      </c>
    </row>
    <row r="7731" spans="2:2" x14ac:dyDescent="0.25">
      <c r="B7731" s="35" t="s">
        <v>9204</v>
      </c>
    </row>
    <row r="7732" spans="2:2" x14ac:dyDescent="0.25">
      <c r="B7732" s="35" t="s">
        <v>9205</v>
      </c>
    </row>
    <row r="7733" spans="2:2" x14ac:dyDescent="0.25">
      <c r="B7733" s="35" t="s">
        <v>9206</v>
      </c>
    </row>
    <row r="7734" spans="2:2" x14ac:dyDescent="0.25">
      <c r="B7734" s="35" t="s">
        <v>9207</v>
      </c>
    </row>
    <row r="7735" spans="2:2" x14ac:dyDescent="0.25">
      <c r="B7735" s="35" t="s">
        <v>9208</v>
      </c>
    </row>
    <row r="7736" spans="2:2" x14ac:dyDescent="0.25">
      <c r="B7736" s="35" t="s">
        <v>9209</v>
      </c>
    </row>
    <row r="7737" spans="2:2" x14ac:dyDescent="0.25">
      <c r="B7737" s="35" t="s">
        <v>9210</v>
      </c>
    </row>
    <row r="7738" spans="2:2" x14ac:dyDescent="0.25">
      <c r="B7738" s="35" t="s">
        <v>9211</v>
      </c>
    </row>
    <row r="7739" spans="2:2" x14ac:dyDescent="0.25">
      <c r="B7739" s="35" t="s">
        <v>9212</v>
      </c>
    </row>
    <row r="7740" spans="2:2" x14ac:dyDescent="0.25">
      <c r="B7740" s="35" t="s">
        <v>9213</v>
      </c>
    </row>
    <row r="7741" spans="2:2" x14ac:dyDescent="0.25">
      <c r="B7741" s="35" t="s">
        <v>9214</v>
      </c>
    </row>
    <row r="7742" spans="2:2" x14ac:dyDescent="0.25">
      <c r="B7742" s="35" t="s">
        <v>9215</v>
      </c>
    </row>
    <row r="7743" spans="2:2" x14ac:dyDescent="0.25">
      <c r="B7743" s="35" t="s">
        <v>9216</v>
      </c>
    </row>
    <row r="7744" spans="2:2" x14ac:dyDescent="0.25">
      <c r="B7744" s="35" t="s">
        <v>9217</v>
      </c>
    </row>
    <row r="7745" spans="2:2" x14ac:dyDescent="0.25">
      <c r="B7745" s="35" t="s">
        <v>9218</v>
      </c>
    </row>
    <row r="7746" spans="2:2" x14ac:dyDescent="0.25">
      <c r="B7746" s="35" t="s">
        <v>9219</v>
      </c>
    </row>
    <row r="7747" spans="2:2" x14ac:dyDescent="0.25">
      <c r="B7747" s="35" t="s">
        <v>9220</v>
      </c>
    </row>
    <row r="7748" spans="2:2" x14ac:dyDescent="0.25">
      <c r="B7748" s="35" t="s">
        <v>9221</v>
      </c>
    </row>
    <row r="7749" spans="2:2" x14ac:dyDescent="0.25">
      <c r="B7749" s="35" t="s">
        <v>9222</v>
      </c>
    </row>
    <row r="7750" spans="2:2" x14ac:dyDescent="0.25">
      <c r="B7750" s="35" t="s">
        <v>9223</v>
      </c>
    </row>
    <row r="7751" spans="2:2" x14ac:dyDescent="0.25">
      <c r="B7751" s="35" t="s">
        <v>9224</v>
      </c>
    </row>
    <row r="7752" spans="2:2" x14ac:dyDescent="0.25">
      <c r="B7752" s="35" t="s">
        <v>9225</v>
      </c>
    </row>
    <row r="7753" spans="2:2" x14ac:dyDescent="0.25">
      <c r="B7753" s="35" t="s">
        <v>9226</v>
      </c>
    </row>
    <row r="7754" spans="2:2" x14ac:dyDescent="0.25">
      <c r="B7754" s="35" t="s">
        <v>9227</v>
      </c>
    </row>
    <row r="7755" spans="2:2" x14ac:dyDescent="0.25">
      <c r="B7755" s="35" t="s">
        <v>9228</v>
      </c>
    </row>
    <row r="7756" spans="2:2" x14ac:dyDescent="0.25">
      <c r="B7756" s="35" t="s">
        <v>9229</v>
      </c>
    </row>
    <row r="7757" spans="2:2" x14ac:dyDescent="0.25">
      <c r="B7757" s="35" t="s">
        <v>9230</v>
      </c>
    </row>
    <row r="7758" spans="2:2" x14ac:dyDescent="0.25">
      <c r="B7758" s="35" t="s">
        <v>9231</v>
      </c>
    </row>
    <row r="7759" spans="2:2" x14ac:dyDescent="0.25">
      <c r="B7759" s="35" t="s">
        <v>9232</v>
      </c>
    </row>
    <row r="7760" spans="2:2" x14ac:dyDescent="0.25">
      <c r="B7760" s="35" t="s">
        <v>9233</v>
      </c>
    </row>
    <row r="7761" spans="2:2" x14ac:dyDescent="0.25">
      <c r="B7761" s="35" t="s">
        <v>9234</v>
      </c>
    </row>
    <row r="7762" spans="2:2" x14ac:dyDescent="0.25">
      <c r="B7762" s="35" t="s">
        <v>9235</v>
      </c>
    </row>
    <row r="7763" spans="2:2" x14ac:dyDescent="0.25">
      <c r="B7763" s="35" t="s">
        <v>9236</v>
      </c>
    </row>
    <row r="7764" spans="2:2" x14ac:dyDescent="0.25">
      <c r="B7764" s="35" t="s">
        <v>9237</v>
      </c>
    </row>
    <row r="7765" spans="2:2" x14ac:dyDescent="0.25">
      <c r="B7765" s="35" t="s">
        <v>9238</v>
      </c>
    </row>
    <row r="7766" spans="2:2" x14ac:dyDescent="0.25">
      <c r="B7766" s="35" t="s">
        <v>9239</v>
      </c>
    </row>
    <row r="7767" spans="2:2" x14ac:dyDescent="0.25">
      <c r="B7767" s="35" t="s">
        <v>9240</v>
      </c>
    </row>
    <row r="7768" spans="2:2" x14ac:dyDescent="0.25">
      <c r="B7768" s="35" t="s">
        <v>9241</v>
      </c>
    </row>
    <row r="7769" spans="2:2" x14ac:dyDescent="0.25">
      <c r="B7769" s="35" t="s">
        <v>9242</v>
      </c>
    </row>
    <row r="7770" spans="2:2" x14ac:dyDescent="0.25">
      <c r="B7770" s="35" t="s">
        <v>9243</v>
      </c>
    </row>
    <row r="7771" spans="2:2" x14ac:dyDescent="0.25">
      <c r="B7771" s="35" t="s">
        <v>9244</v>
      </c>
    </row>
    <row r="7772" spans="2:2" x14ac:dyDescent="0.25">
      <c r="B7772" s="35" t="s">
        <v>9245</v>
      </c>
    </row>
    <row r="7773" spans="2:2" x14ac:dyDescent="0.25">
      <c r="B7773" s="35" t="s">
        <v>9246</v>
      </c>
    </row>
    <row r="7774" spans="2:2" x14ac:dyDescent="0.25">
      <c r="B7774" s="35" t="s">
        <v>9247</v>
      </c>
    </row>
    <row r="7775" spans="2:2" x14ac:dyDescent="0.25">
      <c r="B7775" s="35" t="s">
        <v>9248</v>
      </c>
    </row>
    <row r="7776" spans="2:2" x14ac:dyDescent="0.25">
      <c r="B7776" s="35" t="s">
        <v>9249</v>
      </c>
    </row>
    <row r="7777" spans="2:2" x14ac:dyDescent="0.25">
      <c r="B7777" s="35" t="s">
        <v>9250</v>
      </c>
    </row>
    <row r="7778" spans="2:2" x14ac:dyDescent="0.25">
      <c r="B7778" s="35" t="s">
        <v>9251</v>
      </c>
    </row>
    <row r="7779" spans="2:2" x14ac:dyDescent="0.25">
      <c r="B7779" s="35" t="s">
        <v>9252</v>
      </c>
    </row>
    <row r="7780" spans="2:2" x14ac:dyDescent="0.25">
      <c r="B7780" s="35" t="s">
        <v>9253</v>
      </c>
    </row>
    <row r="7781" spans="2:2" x14ac:dyDescent="0.25">
      <c r="B7781" s="35" t="s">
        <v>9254</v>
      </c>
    </row>
    <row r="7782" spans="2:2" x14ac:dyDescent="0.25">
      <c r="B7782" s="35" t="s">
        <v>9255</v>
      </c>
    </row>
    <row r="7783" spans="2:2" x14ac:dyDescent="0.25">
      <c r="B7783" s="35" t="s">
        <v>9256</v>
      </c>
    </row>
    <row r="7784" spans="2:2" x14ac:dyDescent="0.25">
      <c r="B7784" s="35" t="s">
        <v>9257</v>
      </c>
    </row>
    <row r="7785" spans="2:2" x14ac:dyDescent="0.25">
      <c r="B7785" s="35" t="s">
        <v>9258</v>
      </c>
    </row>
    <row r="7786" spans="2:2" x14ac:dyDescent="0.25">
      <c r="B7786" s="35" t="s">
        <v>9259</v>
      </c>
    </row>
    <row r="7787" spans="2:2" x14ac:dyDescent="0.25">
      <c r="B7787" s="35" t="s">
        <v>9260</v>
      </c>
    </row>
    <row r="7788" spans="2:2" x14ac:dyDescent="0.25">
      <c r="B7788" s="35" t="s">
        <v>9261</v>
      </c>
    </row>
    <row r="7789" spans="2:2" x14ac:dyDescent="0.25">
      <c r="B7789" s="35" t="s">
        <v>9262</v>
      </c>
    </row>
    <row r="7790" spans="2:2" x14ac:dyDescent="0.25">
      <c r="B7790" s="35" t="s">
        <v>9263</v>
      </c>
    </row>
    <row r="7791" spans="2:2" x14ac:dyDescent="0.25">
      <c r="B7791" s="35" t="s">
        <v>9264</v>
      </c>
    </row>
    <row r="7792" spans="2:2" x14ac:dyDescent="0.25">
      <c r="B7792" s="35" t="s">
        <v>9265</v>
      </c>
    </row>
    <row r="7793" spans="2:2" x14ac:dyDescent="0.25">
      <c r="B7793" s="35" t="s">
        <v>9266</v>
      </c>
    </row>
    <row r="7794" spans="2:2" x14ac:dyDescent="0.25">
      <c r="B7794" s="35" t="s">
        <v>9267</v>
      </c>
    </row>
    <row r="7795" spans="2:2" x14ac:dyDescent="0.25">
      <c r="B7795" s="35" t="s">
        <v>9268</v>
      </c>
    </row>
    <row r="7796" spans="2:2" x14ac:dyDescent="0.25">
      <c r="B7796" s="35" t="s">
        <v>9269</v>
      </c>
    </row>
    <row r="7797" spans="2:2" x14ac:dyDescent="0.25">
      <c r="B7797" s="35" t="s">
        <v>9270</v>
      </c>
    </row>
    <row r="7798" spans="2:2" x14ac:dyDescent="0.25">
      <c r="B7798" s="35" t="s">
        <v>9271</v>
      </c>
    </row>
    <row r="7799" spans="2:2" x14ac:dyDescent="0.25">
      <c r="B7799" s="35" t="s">
        <v>9272</v>
      </c>
    </row>
    <row r="7800" spans="2:2" x14ac:dyDescent="0.25">
      <c r="B7800" s="35" t="s">
        <v>9273</v>
      </c>
    </row>
    <row r="7801" spans="2:2" x14ac:dyDescent="0.25">
      <c r="B7801" s="35" t="s">
        <v>9274</v>
      </c>
    </row>
    <row r="7802" spans="2:2" x14ac:dyDescent="0.25">
      <c r="B7802" s="35" t="s">
        <v>9275</v>
      </c>
    </row>
    <row r="7803" spans="2:2" x14ac:dyDescent="0.25">
      <c r="B7803" s="35" t="s">
        <v>9276</v>
      </c>
    </row>
    <row r="7804" spans="2:2" x14ac:dyDescent="0.25">
      <c r="B7804" s="35" t="s">
        <v>9277</v>
      </c>
    </row>
    <row r="7805" spans="2:2" x14ac:dyDescent="0.25">
      <c r="B7805" s="35" t="s">
        <v>9278</v>
      </c>
    </row>
    <row r="7806" spans="2:2" x14ac:dyDescent="0.25">
      <c r="B7806" s="35" t="s">
        <v>9279</v>
      </c>
    </row>
    <row r="7807" spans="2:2" x14ac:dyDescent="0.25">
      <c r="B7807" s="35" t="s">
        <v>9280</v>
      </c>
    </row>
    <row r="7808" spans="2:2" x14ac:dyDescent="0.25">
      <c r="B7808" s="35" t="s">
        <v>9281</v>
      </c>
    </row>
    <row r="7809" spans="2:2" x14ac:dyDescent="0.25">
      <c r="B7809" s="35" t="s">
        <v>9282</v>
      </c>
    </row>
    <row r="7810" spans="2:2" x14ac:dyDescent="0.25">
      <c r="B7810" s="35" t="s">
        <v>9283</v>
      </c>
    </row>
    <row r="7811" spans="2:2" x14ac:dyDescent="0.25">
      <c r="B7811" s="35" t="s">
        <v>9284</v>
      </c>
    </row>
    <row r="7812" spans="2:2" x14ac:dyDescent="0.25">
      <c r="B7812" s="35" t="s">
        <v>9285</v>
      </c>
    </row>
    <row r="7813" spans="2:2" x14ac:dyDescent="0.25">
      <c r="B7813" s="35" t="s">
        <v>9286</v>
      </c>
    </row>
    <row r="7814" spans="2:2" x14ac:dyDescent="0.25">
      <c r="B7814" s="35" t="s">
        <v>9287</v>
      </c>
    </row>
    <row r="7815" spans="2:2" x14ac:dyDescent="0.25">
      <c r="B7815" s="35" t="s">
        <v>9288</v>
      </c>
    </row>
    <row r="7816" spans="2:2" x14ac:dyDescent="0.25">
      <c r="B7816" s="35" t="s">
        <v>9289</v>
      </c>
    </row>
    <row r="7817" spans="2:2" x14ac:dyDescent="0.25">
      <c r="B7817" s="35" t="s">
        <v>9290</v>
      </c>
    </row>
    <row r="7818" spans="2:2" x14ac:dyDescent="0.25">
      <c r="B7818" s="35" t="s">
        <v>9291</v>
      </c>
    </row>
    <row r="7819" spans="2:2" x14ac:dyDescent="0.25">
      <c r="B7819" s="35" t="s">
        <v>9292</v>
      </c>
    </row>
    <row r="7820" spans="2:2" x14ac:dyDescent="0.25">
      <c r="B7820" s="35" t="s">
        <v>9293</v>
      </c>
    </row>
    <row r="7821" spans="2:2" x14ac:dyDescent="0.25">
      <c r="B7821" s="35" t="s">
        <v>9294</v>
      </c>
    </row>
    <row r="7822" spans="2:2" x14ac:dyDescent="0.25">
      <c r="B7822" s="35" t="s">
        <v>9295</v>
      </c>
    </row>
    <row r="7823" spans="2:2" x14ac:dyDescent="0.25">
      <c r="B7823" s="35" t="s">
        <v>9296</v>
      </c>
    </row>
    <row r="7824" spans="2:2" x14ac:dyDescent="0.25">
      <c r="B7824" s="35" t="s">
        <v>9297</v>
      </c>
    </row>
    <row r="7825" spans="2:2" x14ac:dyDescent="0.25">
      <c r="B7825" s="35" t="s">
        <v>9298</v>
      </c>
    </row>
    <row r="7826" spans="2:2" x14ac:dyDescent="0.25">
      <c r="B7826" s="35" t="s">
        <v>9299</v>
      </c>
    </row>
    <row r="7827" spans="2:2" x14ac:dyDescent="0.25">
      <c r="B7827" s="35" t="s">
        <v>9300</v>
      </c>
    </row>
    <row r="7828" spans="2:2" x14ac:dyDescent="0.25">
      <c r="B7828" s="35" t="s">
        <v>9301</v>
      </c>
    </row>
    <row r="7829" spans="2:2" x14ac:dyDescent="0.25">
      <c r="B7829" s="35" t="s">
        <v>9302</v>
      </c>
    </row>
    <row r="7830" spans="2:2" x14ac:dyDescent="0.25">
      <c r="B7830" s="35" t="s">
        <v>9303</v>
      </c>
    </row>
    <row r="7831" spans="2:2" x14ac:dyDescent="0.25">
      <c r="B7831" s="35" t="s">
        <v>9304</v>
      </c>
    </row>
    <row r="7832" spans="2:2" x14ac:dyDescent="0.25">
      <c r="B7832" s="35" t="s">
        <v>9305</v>
      </c>
    </row>
    <row r="7833" spans="2:2" x14ac:dyDescent="0.25">
      <c r="B7833" s="35" t="s">
        <v>9306</v>
      </c>
    </row>
    <row r="7834" spans="2:2" x14ac:dyDescent="0.25">
      <c r="B7834" s="35" t="s">
        <v>9307</v>
      </c>
    </row>
    <row r="7835" spans="2:2" x14ac:dyDescent="0.25">
      <c r="B7835" s="35" t="s">
        <v>9308</v>
      </c>
    </row>
    <row r="7836" spans="2:2" x14ac:dyDescent="0.25">
      <c r="B7836" s="35" t="s">
        <v>9309</v>
      </c>
    </row>
    <row r="7837" spans="2:2" x14ac:dyDescent="0.25">
      <c r="B7837" s="35" t="s">
        <v>9310</v>
      </c>
    </row>
    <row r="7838" spans="2:2" x14ac:dyDescent="0.25">
      <c r="B7838" s="35" t="s">
        <v>9311</v>
      </c>
    </row>
    <row r="7839" spans="2:2" x14ac:dyDescent="0.25">
      <c r="B7839" s="35" t="s">
        <v>9312</v>
      </c>
    </row>
    <row r="7840" spans="2:2" x14ac:dyDescent="0.25">
      <c r="B7840" s="35" t="s">
        <v>9313</v>
      </c>
    </row>
    <row r="7841" spans="2:2" x14ac:dyDescent="0.25">
      <c r="B7841" s="35" t="s">
        <v>9314</v>
      </c>
    </row>
    <row r="7842" spans="2:2" x14ac:dyDescent="0.25">
      <c r="B7842" s="35" t="s">
        <v>9315</v>
      </c>
    </row>
    <row r="7843" spans="2:2" x14ac:dyDescent="0.25">
      <c r="B7843" s="35" t="s">
        <v>9316</v>
      </c>
    </row>
    <row r="7844" spans="2:2" x14ac:dyDescent="0.25">
      <c r="B7844" s="35" t="s">
        <v>9317</v>
      </c>
    </row>
    <row r="7845" spans="2:2" x14ac:dyDescent="0.25">
      <c r="B7845" s="35" t="s">
        <v>9318</v>
      </c>
    </row>
    <row r="7846" spans="2:2" x14ac:dyDescent="0.25">
      <c r="B7846" s="35" t="s">
        <v>9319</v>
      </c>
    </row>
    <row r="7847" spans="2:2" x14ac:dyDescent="0.25">
      <c r="B7847" s="35" t="s">
        <v>9320</v>
      </c>
    </row>
    <row r="7848" spans="2:2" x14ac:dyDescent="0.25">
      <c r="B7848" s="35" t="s">
        <v>9321</v>
      </c>
    </row>
    <row r="7849" spans="2:2" x14ac:dyDescent="0.25">
      <c r="B7849" s="35" t="s">
        <v>9322</v>
      </c>
    </row>
    <row r="7850" spans="2:2" x14ac:dyDescent="0.25">
      <c r="B7850" s="35" t="s">
        <v>9323</v>
      </c>
    </row>
    <row r="7851" spans="2:2" x14ac:dyDescent="0.25">
      <c r="B7851" s="35" t="s">
        <v>9324</v>
      </c>
    </row>
    <row r="7852" spans="2:2" x14ac:dyDescent="0.25">
      <c r="B7852" s="35" t="s">
        <v>9325</v>
      </c>
    </row>
    <row r="7853" spans="2:2" x14ac:dyDescent="0.25">
      <c r="B7853" s="35" t="s">
        <v>9326</v>
      </c>
    </row>
    <row r="7854" spans="2:2" x14ac:dyDescent="0.25">
      <c r="B7854" s="35" t="s">
        <v>9327</v>
      </c>
    </row>
    <row r="7855" spans="2:2" x14ac:dyDescent="0.25">
      <c r="B7855" s="35" t="s">
        <v>9328</v>
      </c>
    </row>
    <row r="7856" spans="2:2" x14ac:dyDescent="0.25">
      <c r="B7856" s="35" t="s">
        <v>9329</v>
      </c>
    </row>
    <row r="7857" spans="2:2" x14ac:dyDescent="0.25">
      <c r="B7857" s="35" t="s">
        <v>9330</v>
      </c>
    </row>
    <row r="7858" spans="2:2" x14ac:dyDescent="0.25">
      <c r="B7858" s="35" t="s">
        <v>9331</v>
      </c>
    </row>
    <row r="7859" spans="2:2" x14ac:dyDescent="0.25">
      <c r="B7859" s="35" t="s">
        <v>9332</v>
      </c>
    </row>
    <row r="7860" spans="2:2" x14ac:dyDescent="0.25">
      <c r="B7860" s="35" t="s">
        <v>9333</v>
      </c>
    </row>
    <row r="7861" spans="2:2" x14ac:dyDescent="0.25">
      <c r="B7861" s="35" t="s">
        <v>9334</v>
      </c>
    </row>
    <row r="7862" spans="2:2" x14ac:dyDescent="0.25">
      <c r="B7862" s="35" t="s">
        <v>9335</v>
      </c>
    </row>
    <row r="7863" spans="2:2" x14ac:dyDescent="0.25">
      <c r="B7863" s="35" t="s">
        <v>9336</v>
      </c>
    </row>
    <row r="7864" spans="2:2" x14ac:dyDescent="0.25">
      <c r="B7864" s="35" t="s">
        <v>9337</v>
      </c>
    </row>
    <row r="7865" spans="2:2" x14ac:dyDescent="0.25">
      <c r="B7865" s="35" t="s">
        <v>9338</v>
      </c>
    </row>
    <row r="7866" spans="2:2" x14ac:dyDescent="0.25">
      <c r="B7866" s="35" t="s">
        <v>9339</v>
      </c>
    </row>
    <row r="7867" spans="2:2" x14ac:dyDescent="0.25">
      <c r="B7867" s="35" t="s">
        <v>9340</v>
      </c>
    </row>
    <row r="7868" spans="2:2" x14ac:dyDescent="0.25">
      <c r="B7868" s="35" t="s">
        <v>9341</v>
      </c>
    </row>
    <row r="7869" spans="2:2" x14ac:dyDescent="0.25">
      <c r="B7869" s="35" t="s">
        <v>9342</v>
      </c>
    </row>
    <row r="7870" spans="2:2" x14ac:dyDescent="0.25">
      <c r="B7870" s="35" t="s">
        <v>9343</v>
      </c>
    </row>
    <row r="7871" spans="2:2" x14ac:dyDescent="0.25">
      <c r="B7871" s="35" t="s">
        <v>9344</v>
      </c>
    </row>
    <row r="7872" spans="2:2" x14ac:dyDescent="0.25">
      <c r="B7872" s="35" t="s">
        <v>9345</v>
      </c>
    </row>
    <row r="7873" spans="2:2" x14ac:dyDescent="0.25">
      <c r="B7873" s="35" t="s">
        <v>9346</v>
      </c>
    </row>
    <row r="7874" spans="2:2" x14ac:dyDescent="0.25">
      <c r="B7874" s="35" t="s">
        <v>9347</v>
      </c>
    </row>
    <row r="7875" spans="2:2" x14ac:dyDescent="0.25">
      <c r="B7875" s="35" t="s">
        <v>9348</v>
      </c>
    </row>
    <row r="7876" spans="2:2" x14ac:dyDescent="0.25">
      <c r="B7876" s="35" t="s">
        <v>9349</v>
      </c>
    </row>
    <row r="7877" spans="2:2" x14ac:dyDescent="0.25">
      <c r="B7877" s="35" t="s">
        <v>9350</v>
      </c>
    </row>
    <row r="7878" spans="2:2" x14ac:dyDescent="0.25">
      <c r="B7878" s="35" t="s">
        <v>9351</v>
      </c>
    </row>
    <row r="7879" spans="2:2" x14ac:dyDescent="0.25">
      <c r="B7879" s="35" t="s">
        <v>9352</v>
      </c>
    </row>
    <row r="7880" spans="2:2" x14ac:dyDescent="0.25">
      <c r="B7880" s="35" t="s">
        <v>9353</v>
      </c>
    </row>
    <row r="7881" spans="2:2" x14ac:dyDescent="0.25">
      <c r="B7881" s="35" t="s">
        <v>9354</v>
      </c>
    </row>
    <row r="7882" spans="2:2" x14ac:dyDescent="0.25">
      <c r="B7882" s="35" t="s">
        <v>9355</v>
      </c>
    </row>
    <row r="7883" spans="2:2" x14ac:dyDescent="0.25">
      <c r="B7883" s="35" t="s">
        <v>9356</v>
      </c>
    </row>
    <row r="7884" spans="2:2" x14ac:dyDescent="0.25">
      <c r="B7884" s="35" t="s">
        <v>9357</v>
      </c>
    </row>
    <row r="7885" spans="2:2" x14ac:dyDescent="0.25">
      <c r="B7885" s="35" t="s">
        <v>9358</v>
      </c>
    </row>
    <row r="7886" spans="2:2" x14ac:dyDescent="0.25">
      <c r="B7886" s="35" t="s">
        <v>9359</v>
      </c>
    </row>
    <row r="7887" spans="2:2" x14ac:dyDescent="0.25">
      <c r="B7887" s="35" t="s">
        <v>9360</v>
      </c>
    </row>
    <row r="7888" spans="2:2" x14ac:dyDescent="0.25">
      <c r="B7888" s="35" t="s">
        <v>9361</v>
      </c>
    </row>
    <row r="7889" spans="2:2" x14ac:dyDescent="0.25">
      <c r="B7889" s="35" t="s">
        <v>9362</v>
      </c>
    </row>
    <row r="7890" spans="2:2" x14ac:dyDescent="0.25">
      <c r="B7890" s="35" t="s">
        <v>9363</v>
      </c>
    </row>
    <row r="7891" spans="2:2" x14ac:dyDescent="0.25">
      <c r="B7891" s="35" t="s">
        <v>9364</v>
      </c>
    </row>
    <row r="7892" spans="2:2" x14ac:dyDescent="0.25">
      <c r="B7892" s="35" t="s">
        <v>9365</v>
      </c>
    </row>
    <row r="7893" spans="2:2" x14ac:dyDescent="0.25">
      <c r="B7893" s="35" t="s">
        <v>9366</v>
      </c>
    </row>
    <row r="7894" spans="2:2" x14ac:dyDescent="0.25">
      <c r="B7894" s="35" t="s">
        <v>9367</v>
      </c>
    </row>
    <row r="7895" spans="2:2" x14ac:dyDescent="0.25">
      <c r="B7895" s="35" t="s">
        <v>9368</v>
      </c>
    </row>
    <row r="7896" spans="2:2" x14ac:dyDescent="0.25">
      <c r="B7896" s="35" t="s">
        <v>9369</v>
      </c>
    </row>
    <row r="7897" spans="2:2" x14ac:dyDescent="0.25">
      <c r="B7897" s="35" t="s">
        <v>9370</v>
      </c>
    </row>
    <row r="7898" spans="2:2" x14ac:dyDescent="0.25">
      <c r="B7898" s="35" t="s">
        <v>9371</v>
      </c>
    </row>
    <row r="7899" spans="2:2" x14ac:dyDescent="0.25">
      <c r="B7899" s="35" t="s">
        <v>9372</v>
      </c>
    </row>
    <row r="7900" spans="2:2" x14ac:dyDescent="0.25">
      <c r="B7900" s="35" t="s">
        <v>9373</v>
      </c>
    </row>
    <row r="7901" spans="2:2" x14ac:dyDescent="0.25">
      <c r="B7901" s="35" t="s">
        <v>9374</v>
      </c>
    </row>
    <row r="7902" spans="2:2" x14ac:dyDescent="0.25">
      <c r="B7902" s="35" t="s">
        <v>9375</v>
      </c>
    </row>
    <row r="7903" spans="2:2" x14ac:dyDescent="0.25">
      <c r="B7903" s="35" t="s">
        <v>9376</v>
      </c>
    </row>
    <row r="7904" spans="2:2" x14ac:dyDescent="0.25">
      <c r="B7904" s="35" t="s">
        <v>9377</v>
      </c>
    </row>
    <row r="7905" spans="2:2" x14ac:dyDescent="0.25">
      <c r="B7905" s="35" t="s">
        <v>9378</v>
      </c>
    </row>
    <row r="7906" spans="2:2" x14ac:dyDescent="0.25">
      <c r="B7906" s="35" t="s">
        <v>9379</v>
      </c>
    </row>
    <row r="7907" spans="2:2" x14ac:dyDescent="0.25">
      <c r="B7907" s="35" t="s">
        <v>9380</v>
      </c>
    </row>
    <row r="7908" spans="2:2" x14ac:dyDescent="0.25">
      <c r="B7908" s="35" t="s">
        <v>9381</v>
      </c>
    </row>
    <row r="7909" spans="2:2" x14ac:dyDescent="0.25">
      <c r="B7909" s="35" t="s">
        <v>9382</v>
      </c>
    </row>
    <row r="7910" spans="2:2" x14ac:dyDescent="0.25">
      <c r="B7910" s="35" t="s">
        <v>9383</v>
      </c>
    </row>
    <row r="7911" spans="2:2" x14ac:dyDescent="0.25">
      <c r="B7911" s="35" t="s">
        <v>9384</v>
      </c>
    </row>
    <row r="7912" spans="2:2" x14ac:dyDescent="0.25">
      <c r="B7912" s="35" t="s">
        <v>9385</v>
      </c>
    </row>
    <row r="7913" spans="2:2" x14ac:dyDescent="0.25">
      <c r="B7913" s="35" t="s">
        <v>9386</v>
      </c>
    </row>
    <row r="7914" spans="2:2" x14ac:dyDescent="0.25">
      <c r="B7914" s="35" t="s">
        <v>9387</v>
      </c>
    </row>
    <row r="7915" spans="2:2" x14ac:dyDescent="0.25">
      <c r="B7915" s="35" t="s">
        <v>9388</v>
      </c>
    </row>
    <row r="7916" spans="2:2" x14ac:dyDescent="0.25">
      <c r="B7916" s="35" t="s">
        <v>9389</v>
      </c>
    </row>
    <row r="7917" spans="2:2" x14ac:dyDescent="0.25">
      <c r="B7917" s="35" t="s">
        <v>9390</v>
      </c>
    </row>
    <row r="7918" spans="2:2" x14ac:dyDescent="0.25">
      <c r="B7918" s="35" t="s">
        <v>9391</v>
      </c>
    </row>
    <row r="7919" spans="2:2" x14ac:dyDescent="0.25">
      <c r="B7919" s="35" t="s">
        <v>9392</v>
      </c>
    </row>
    <row r="7920" spans="2:2" x14ac:dyDescent="0.25">
      <c r="B7920" s="35" t="s">
        <v>9393</v>
      </c>
    </row>
    <row r="7921" spans="2:2" x14ac:dyDescent="0.25">
      <c r="B7921" s="35" t="s">
        <v>9394</v>
      </c>
    </row>
    <row r="7922" spans="2:2" x14ac:dyDescent="0.25">
      <c r="B7922" s="35" t="s">
        <v>9395</v>
      </c>
    </row>
    <row r="7923" spans="2:2" x14ac:dyDescent="0.25">
      <c r="B7923" s="35" t="s">
        <v>9396</v>
      </c>
    </row>
    <row r="7924" spans="2:2" x14ac:dyDescent="0.25">
      <c r="B7924" s="35" t="s">
        <v>9397</v>
      </c>
    </row>
    <row r="7925" spans="2:2" x14ac:dyDescent="0.25">
      <c r="B7925" s="35" t="s">
        <v>9398</v>
      </c>
    </row>
    <row r="7926" spans="2:2" x14ac:dyDescent="0.25">
      <c r="B7926" s="35" t="s">
        <v>9399</v>
      </c>
    </row>
    <row r="7927" spans="2:2" x14ac:dyDescent="0.25">
      <c r="B7927" s="35" t="s">
        <v>9400</v>
      </c>
    </row>
    <row r="7928" spans="2:2" x14ac:dyDescent="0.25">
      <c r="B7928" s="35" t="s">
        <v>9401</v>
      </c>
    </row>
    <row r="7929" spans="2:2" x14ac:dyDescent="0.25">
      <c r="B7929" s="35" t="s">
        <v>9402</v>
      </c>
    </row>
    <row r="7930" spans="2:2" x14ac:dyDescent="0.25">
      <c r="B7930" s="35" t="s">
        <v>9403</v>
      </c>
    </row>
    <row r="7931" spans="2:2" x14ac:dyDescent="0.25">
      <c r="B7931" s="35" t="s">
        <v>9404</v>
      </c>
    </row>
    <row r="7932" spans="2:2" x14ac:dyDescent="0.25">
      <c r="B7932" s="35" t="s">
        <v>9405</v>
      </c>
    </row>
    <row r="7933" spans="2:2" x14ac:dyDescent="0.25">
      <c r="B7933" s="35" t="s">
        <v>9406</v>
      </c>
    </row>
    <row r="7934" spans="2:2" x14ac:dyDescent="0.25">
      <c r="B7934" s="35" t="s">
        <v>9407</v>
      </c>
    </row>
    <row r="7935" spans="2:2" x14ac:dyDescent="0.25">
      <c r="B7935" s="35" t="s">
        <v>9408</v>
      </c>
    </row>
    <row r="7936" spans="2:2" x14ac:dyDescent="0.25">
      <c r="B7936" s="35" t="s">
        <v>9409</v>
      </c>
    </row>
    <row r="7937" spans="2:2" x14ac:dyDescent="0.25">
      <c r="B7937" s="35" t="s">
        <v>9410</v>
      </c>
    </row>
    <row r="7938" spans="2:2" x14ac:dyDescent="0.25">
      <c r="B7938" s="35" t="s">
        <v>9411</v>
      </c>
    </row>
    <row r="7939" spans="2:2" x14ac:dyDescent="0.25">
      <c r="B7939" s="35" t="s">
        <v>9412</v>
      </c>
    </row>
    <row r="7940" spans="2:2" x14ac:dyDescent="0.25">
      <c r="B7940" s="35" t="s">
        <v>9413</v>
      </c>
    </row>
    <row r="7941" spans="2:2" x14ac:dyDescent="0.25">
      <c r="B7941" s="35" t="s">
        <v>9414</v>
      </c>
    </row>
    <row r="7942" spans="2:2" x14ac:dyDescent="0.25">
      <c r="B7942" s="35" t="s">
        <v>9415</v>
      </c>
    </row>
    <row r="7943" spans="2:2" x14ac:dyDescent="0.25">
      <c r="B7943" s="35" t="s">
        <v>9416</v>
      </c>
    </row>
    <row r="7944" spans="2:2" x14ac:dyDescent="0.25">
      <c r="B7944" s="35" t="s">
        <v>9417</v>
      </c>
    </row>
    <row r="7945" spans="2:2" x14ac:dyDescent="0.25">
      <c r="B7945" s="35" t="s">
        <v>9418</v>
      </c>
    </row>
    <row r="7946" spans="2:2" x14ac:dyDescent="0.25">
      <c r="B7946" s="35" t="s">
        <v>9419</v>
      </c>
    </row>
    <row r="7947" spans="2:2" x14ac:dyDescent="0.25">
      <c r="B7947" s="35" t="s">
        <v>9420</v>
      </c>
    </row>
    <row r="7948" spans="2:2" x14ac:dyDescent="0.25">
      <c r="B7948" s="35" t="s">
        <v>9421</v>
      </c>
    </row>
    <row r="7949" spans="2:2" x14ac:dyDescent="0.25">
      <c r="B7949" s="35" t="s">
        <v>9422</v>
      </c>
    </row>
    <row r="7950" spans="2:2" x14ac:dyDescent="0.25">
      <c r="B7950" s="35" t="s">
        <v>9423</v>
      </c>
    </row>
    <row r="7951" spans="2:2" x14ac:dyDescent="0.25">
      <c r="B7951" s="35" t="s">
        <v>9424</v>
      </c>
    </row>
    <row r="7952" spans="2:2" x14ac:dyDescent="0.25">
      <c r="B7952" s="35" t="s">
        <v>9425</v>
      </c>
    </row>
    <row r="7953" spans="2:2" x14ac:dyDescent="0.25">
      <c r="B7953" s="35" t="s">
        <v>9426</v>
      </c>
    </row>
    <row r="7954" spans="2:2" x14ac:dyDescent="0.25">
      <c r="B7954" s="35" t="s">
        <v>9427</v>
      </c>
    </row>
    <row r="7955" spans="2:2" x14ac:dyDescent="0.25">
      <c r="B7955" s="35" t="s">
        <v>9428</v>
      </c>
    </row>
    <row r="7956" spans="2:2" x14ac:dyDescent="0.25">
      <c r="B7956" s="35" t="s">
        <v>9429</v>
      </c>
    </row>
    <row r="7957" spans="2:2" x14ac:dyDescent="0.25">
      <c r="B7957" s="35" t="s">
        <v>9430</v>
      </c>
    </row>
    <row r="7958" spans="2:2" x14ac:dyDescent="0.25">
      <c r="B7958" s="35" t="s">
        <v>9431</v>
      </c>
    </row>
    <row r="7959" spans="2:2" x14ac:dyDescent="0.25">
      <c r="B7959" s="35" t="s">
        <v>9432</v>
      </c>
    </row>
    <row r="7960" spans="2:2" x14ac:dyDescent="0.25">
      <c r="B7960" s="35" t="s">
        <v>9433</v>
      </c>
    </row>
    <row r="7961" spans="2:2" x14ac:dyDescent="0.25">
      <c r="B7961" s="35" t="s">
        <v>9434</v>
      </c>
    </row>
    <row r="7962" spans="2:2" x14ac:dyDescent="0.25">
      <c r="B7962" s="35" t="s">
        <v>9435</v>
      </c>
    </row>
    <row r="7963" spans="2:2" x14ac:dyDescent="0.25">
      <c r="B7963" s="35" t="s">
        <v>9436</v>
      </c>
    </row>
    <row r="7964" spans="2:2" x14ac:dyDescent="0.25">
      <c r="B7964" s="35" t="s">
        <v>9437</v>
      </c>
    </row>
    <row r="7965" spans="2:2" x14ac:dyDescent="0.25">
      <c r="B7965" s="35" t="s">
        <v>9438</v>
      </c>
    </row>
    <row r="7966" spans="2:2" x14ac:dyDescent="0.25">
      <c r="B7966" s="35" t="s">
        <v>9439</v>
      </c>
    </row>
    <row r="7967" spans="2:2" x14ac:dyDescent="0.25">
      <c r="B7967" s="35" t="s">
        <v>9440</v>
      </c>
    </row>
    <row r="7968" spans="2:2" x14ac:dyDescent="0.25">
      <c r="B7968" s="35" t="s">
        <v>9441</v>
      </c>
    </row>
    <row r="7969" spans="2:2" x14ac:dyDescent="0.25">
      <c r="B7969" s="35" t="s">
        <v>9442</v>
      </c>
    </row>
    <row r="7970" spans="2:2" x14ac:dyDescent="0.25">
      <c r="B7970" s="35" t="s">
        <v>9443</v>
      </c>
    </row>
    <row r="7971" spans="2:2" x14ac:dyDescent="0.25">
      <c r="B7971" s="35" t="s">
        <v>9444</v>
      </c>
    </row>
    <row r="7972" spans="2:2" x14ac:dyDescent="0.25">
      <c r="B7972" s="35" t="s">
        <v>9445</v>
      </c>
    </row>
    <row r="7973" spans="2:2" x14ac:dyDescent="0.25">
      <c r="B7973" s="35" t="s">
        <v>9446</v>
      </c>
    </row>
    <row r="7974" spans="2:2" x14ac:dyDescent="0.25">
      <c r="B7974" s="35" t="s">
        <v>9447</v>
      </c>
    </row>
    <row r="7975" spans="2:2" x14ac:dyDescent="0.25">
      <c r="B7975" s="35" t="s">
        <v>9448</v>
      </c>
    </row>
    <row r="7976" spans="2:2" x14ac:dyDescent="0.25">
      <c r="B7976" s="35" t="s">
        <v>9449</v>
      </c>
    </row>
    <row r="7977" spans="2:2" x14ac:dyDescent="0.25">
      <c r="B7977" s="35" t="s">
        <v>9450</v>
      </c>
    </row>
    <row r="7978" spans="2:2" x14ac:dyDescent="0.25">
      <c r="B7978" s="35" t="s">
        <v>9451</v>
      </c>
    </row>
    <row r="7979" spans="2:2" x14ac:dyDescent="0.25">
      <c r="B7979" s="35" t="s">
        <v>9452</v>
      </c>
    </row>
    <row r="7980" spans="2:2" x14ac:dyDescent="0.25">
      <c r="B7980" s="35" t="s">
        <v>9453</v>
      </c>
    </row>
    <row r="7981" spans="2:2" x14ac:dyDescent="0.25">
      <c r="B7981" s="35" t="s">
        <v>9454</v>
      </c>
    </row>
    <row r="7982" spans="2:2" x14ac:dyDescent="0.25">
      <c r="B7982" s="35" t="s">
        <v>9455</v>
      </c>
    </row>
    <row r="7983" spans="2:2" x14ac:dyDescent="0.25">
      <c r="B7983" s="35" t="s">
        <v>9456</v>
      </c>
    </row>
    <row r="7984" spans="2:2" x14ac:dyDescent="0.25">
      <c r="B7984" s="35" t="s">
        <v>9457</v>
      </c>
    </row>
    <row r="7985" spans="2:2" x14ac:dyDescent="0.25">
      <c r="B7985" s="35" t="s">
        <v>9458</v>
      </c>
    </row>
    <row r="7986" spans="2:2" x14ac:dyDescent="0.25">
      <c r="B7986" s="35" t="s">
        <v>9459</v>
      </c>
    </row>
    <row r="7987" spans="2:2" x14ac:dyDescent="0.25">
      <c r="B7987" s="35" t="s">
        <v>9460</v>
      </c>
    </row>
    <row r="7988" spans="2:2" x14ac:dyDescent="0.25">
      <c r="B7988" s="35" t="s">
        <v>9461</v>
      </c>
    </row>
    <row r="7989" spans="2:2" x14ac:dyDescent="0.25">
      <c r="B7989" s="35" t="s">
        <v>9462</v>
      </c>
    </row>
    <row r="7990" spans="2:2" x14ac:dyDescent="0.25">
      <c r="B7990" s="35" t="s">
        <v>9463</v>
      </c>
    </row>
    <row r="7991" spans="2:2" x14ac:dyDescent="0.25">
      <c r="B7991" s="35" t="s">
        <v>9464</v>
      </c>
    </row>
    <row r="7992" spans="2:2" x14ac:dyDescent="0.25">
      <c r="B7992" s="35" t="s">
        <v>9465</v>
      </c>
    </row>
    <row r="7993" spans="2:2" x14ac:dyDescent="0.25">
      <c r="B7993" s="35" t="s">
        <v>9466</v>
      </c>
    </row>
    <row r="7994" spans="2:2" x14ac:dyDescent="0.25">
      <c r="B7994" s="35" t="s">
        <v>9467</v>
      </c>
    </row>
    <row r="7995" spans="2:2" x14ac:dyDescent="0.25">
      <c r="B7995" s="35" t="s">
        <v>9468</v>
      </c>
    </row>
    <row r="7996" spans="2:2" x14ac:dyDescent="0.25">
      <c r="B7996" s="35" t="s">
        <v>9469</v>
      </c>
    </row>
    <row r="7997" spans="2:2" x14ac:dyDescent="0.25">
      <c r="B7997" s="35" t="s">
        <v>9470</v>
      </c>
    </row>
    <row r="7998" spans="2:2" x14ac:dyDescent="0.25">
      <c r="B7998" s="35" t="s">
        <v>9471</v>
      </c>
    </row>
    <row r="7999" spans="2:2" x14ac:dyDescent="0.25">
      <c r="B7999" s="35" t="s">
        <v>9472</v>
      </c>
    </row>
    <row r="8000" spans="2:2" x14ac:dyDescent="0.25">
      <c r="B8000" s="35" t="s">
        <v>9473</v>
      </c>
    </row>
    <row r="8001" spans="2:2" x14ac:dyDescent="0.25">
      <c r="B8001" s="35" t="s">
        <v>9474</v>
      </c>
    </row>
    <row r="8002" spans="2:2" x14ac:dyDescent="0.25">
      <c r="B8002" s="35" t="s">
        <v>9475</v>
      </c>
    </row>
    <row r="8003" spans="2:2" x14ac:dyDescent="0.25">
      <c r="B8003" s="35" t="s">
        <v>9476</v>
      </c>
    </row>
    <row r="8004" spans="2:2" x14ac:dyDescent="0.25">
      <c r="B8004" s="35" t="s">
        <v>9477</v>
      </c>
    </row>
    <row r="8005" spans="2:2" x14ac:dyDescent="0.25">
      <c r="B8005" s="35" t="s">
        <v>9478</v>
      </c>
    </row>
    <row r="8006" spans="2:2" x14ac:dyDescent="0.25">
      <c r="B8006" s="35" t="s">
        <v>9479</v>
      </c>
    </row>
    <row r="8007" spans="2:2" x14ac:dyDescent="0.25">
      <c r="B8007" s="35" t="s">
        <v>9480</v>
      </c>
    </row>
    <row r="8008" spans="2:2" x14ac:dyDescent="0.25">
      <c r="B8008" s="35" t="s">
        <v>9481</v>
      </c>
    </row>
    <row r="8009" spans="2:2" x14ac:dyDescent="0.25">
      <c r="B8009" s="35" t="s">
        <v>9482</v>
      </c>
    </row>
    <row r="8010" spans="2:2" x14ac:dyDescent="0.25">
      <c r="B8010" s="35" t="s">
        <v>9483</v>
      </c>
    </row>
    <row r="8011" spans="2:2" x14ac:dyDescent="0.25">
      <c r="B8011" s="35" t="s">
        <v>9484</v>
      </c>
    </row>
    <row r="8012" spans="2:2" x14ac:dyDescent="0.25">
      <c r="B8012" s="35" t="s">
        <v>9485</v>
      </c>
    </row>
    <row r="8013" spans="2:2" x14ac:dyDescent="0.25">
      <c r="B8013" s="35" t="s">
        <v>9486</v>
      </c>
    </row>
    <row r="8014" spans="2:2" x14ac:dyDescent="0.25">
      <c r="B8014" s="35" t="s">
        <v>9487</v>
      </c>
    </row>
    <row r="8015" spans="2:2" x14ac:dyDescent="0.25">
      <c r="B8015" s="35" t="s">
        <v>9488</v>
      </c>
    </row>
    <row r="8016" spans="2:2" x14ac:dyDescent="0.25">
      <c r="B8016" s="35" t="s">
        <v>9489</v>
      </c>
    </row>
    <row r="8017" spans="2:2" x14ac:dyDescent="0.25">
      <c r="B8017" s="35" t="s">
        <v>9490</v>
      </c>
    </row>
    <row r="8018" spans="2:2" x14ac:dyDescent="0.25">
      <c r="B8018" s="35" t="s">
        <v>9491</v>
      </c>
    </row>
    <row r="8019" spans="2:2" x14ac:dyDescent="0.25">
      <c r="B8019" s="35" t="s">
        <v>9492</v>
      </c>
    </row>
    <row r="8020" spans="2:2" x14ac:dyDescent="0.25">
      <c r="B8020" s="35" t="s">
        <v>9493</v>
      </c>
    </row>
    <row r="8021" spans="2:2" x14ac:dyDescent="0.25">
      <c r="B8021" s="35" t="s">
        <v>9494</v>
      </c>
    </row>
    <row r="8022" spans="2:2" x14ac:dyDescent="0.25">
      <c r="B8022" s="35" t="s">
        <v>9495</v>
      </c>
    </row>
    <row r="8023" spans="2:2" x14ac:dyDescent="0.25">
      <c r="B8023" s="35" t="s">
        <v>9496</v>
      </c>
    </row>
    <row r="8024" spans="2:2" x14ac:dyDescent="0.25">
      <c r="B8024" s="35" t="s">
        <v>9497</v>
      </c>
    </row>
    <row r="8025" spans="2:2" x14ac:dyDescent="0.25">
      <c r="B8025" s="35" t="s">
        <v>9498</v>
      </c>
    </row>
    <row r="8026" spans="2:2" x14ac:dyDescent="0.25">
      <c r="B8026" s="35" t="s">
        <v>9499</v>
      </c>
    </row>
    <row r="8027" spans="2:2" x14ac:dyDescent="0.25">
      <c r="B8027" s="35" t="s">
        <v>9500</v>
      </c>
    </row>
    <row r="8028" spans="2:2" x14ac:dyDescent="0.25">
      <c r="B8028" s="35" t="s">
        <v>9501</v>
      </c>
    </row>
    <row r="8029" spans="2:2" x14ac:dyDescent="0.25">
      <c r="B8029" s="35" t="s">
        <v>9502</v>
      </c>
    </row>
    <row r="8030" spans="2:2" x14ac:dyDescent="0.25">
      <c r="B8030" s="35" t="s">
        <v>9503</v>
      </c>
    </row>
    <row r="8031" spans="2:2" x14ac:dyDescent="0.25">
      <c r="B8031" s="35" t="s">
        <v>9504</v>
      </c>
    </row>
    <row r="8032" spans="2:2" x14ac:dyDescent="0.25">
      <c r="B8032" s="35" t="s">
        <v>9505</v>
      </c>
    </row>
    <row r="8033" spans="2:2" x14ac:dyDescent="0.25">
      <c r="B8033" s="35" t="s">
        <v>9506</v>
      </c>
    </row>
    <row r="8034" spans="2:2" x14ac:dyDescent="0.25">
      <c r="B8034" s="35" t="s">
        <v>9507</v>
      </c>
    </row>
    <row r="8035" spans="2:2" x14ac:dyDescent="0.25">
      <c r="B8035" s="35" t="s">
        <v>9508</v>
      </c>
    </row>
    <row r="8036" spans="2:2" x14ac:dyDescent="0.25">
      <c r="B8036" s="35" t="s">
        <v>9509</v>
      </c>
    </row>
    <row r="8037" spans="2:2" x14ac:dyDescent="0.25">
      <c r="B8037" s="35" t="s">
        <v>9510</v>
      </c>
    </row>
    <row r="8038" spans="2:2" x14ac:dyDescent="0.25">
      <c r="B8038" s="35" t="s">
        <v>9511</v>
      </c>
    </row>
    <row r="8039" spans="2:2" x14ac:dyDescent="0.25">
      <c r="B8039" s="35" t="s">
        <v>9512</v>
      </c>
    </row>
    <row r="8040" spans="2:2" x14ac:dyDescent="0.25">
      <c r="B8040" s="35" t="s">
        <v>9513</v>
      </c>
    </row>
    <row r="8041" spans="2:2" x14ac:dyDescent="0.25">
      <c r="B8041" s="35" t="s">
        <v>9514</v>
      </c>
    </row>
    <row r="8042" spans="2:2" x14ac:dyDescent="0.25">
      <c r="B8042" s="35" t="s">
        <v>9515</v>
      </c>
    </row>
    <row r="8043" spans="2:2" x14ac:dyDescent="0.25">
      <c r="B8043" s="35" t="s">
        <v>9516</v>
      </c>
    </row>
    <row r="8044" spans="2:2" x14ac:dyDescent="0.25">
      <c r="B8044" s="35" t="s">
        <v>9517</v>
      </c>
    </row>
    <row r="8045" spans="2:2" x14ac:dyDescent="0.25">
      <c r="B8045" s="35" t="s">
        <v>9518</v>
      </c>
    </row>
    <row r="8046" spans="2:2" x14ac:dyDescent="0.25">
      <c r="B8046" s="35" t="s">
        <v>9519</v>
      </c>
    </row>
    <row r="8047" spans="2:2" x14ac:dyDescent="0.25">
      <c r="B8047" s="35" t="s">
        <v>9520</v>
      </c>
    </row>
    <row r="8048" spans="2:2" x14ac:dyDescent="0.25">
      <c r="B8048" s="35" t="s">
        <v>9521</v>
      </c>
    </row>
    <row r="8049" spans="2:2" x14ac:dyDescent="0.25">
      <c r="B8049" s="35" t="s">
        <v>9522</v>
      </c>
    </row>
    <row r="8050" spans="2:2" x14ac:dyDescent="0.25">
      <c r="B8050" s="35" t="s">
        <v>9523</v>
      </c>
    </row>
    <row r="8051" spans="2:2" x14ac:dyDescent="0.25">
      <c r="B8051" s="35" t="s">
        <v>9524</v>
      </c>
    </row>
    <row r="8052" spans="2:2" x14ac:dyDescent="0.25">
      <c r="B8052" s="35" t="s">
        <v>9525</v>
      </c>
    </row>
    <row r="8053" spans="2:2" x14ac:dyDescent="0.25">
      <c r="B8053" s="35" t="s">
        <v>9526</v>
      </c>
    </row>
    <row r="8054" spans="2:2" x14ac:dyDescent="0.25">
      <c r="B8054" s="35" t="s">
        <v>9527</v>
      </c>
    </row>
    <row r="8055" spans="2:2" x14ac:dyDescent="0.25">
      <c r="B8055" s="35" t="s">
        <v>9528</v>
      </c>
    </row>
    <row r="8056" spans="2:2" x14ac:dyDescent="0.25">
      <c r="B8056" s="35" t="s">
        <v>9529</v>
      </c>
    </row>
    <row r="8057" spans="2:2" x14ac:dyDescent="0.25">
      <c r="B8057" s="35" t="s">
        <v>9530</v>
      </c>
    </row>
    <row r="8058" spans="2:2" x14ac:dyDescent="0.25">
      <c r="B8058" s="35" t="s">
        <v>9531</v>
      </c>
    </row>
    <row r="8059" spans="2:2" x14ac:dyDescent="0.25">
      <c r="B8059" s="35" t="s">
        <v>9532</v>
      </c>
    </row>
    <row r="8060" spans="2:2" x14ac:dyDescent="0.25">
      <c r="B8060" s="35" t="s">
        <v>9533</v>
      </c>
    </row>
    <row r="8061" spans="2:2" x14ac:dyDescent="0.25">
      <c r="B8061" s="35" t="s">
        <v>9534</v>
      </c>
    </row>
    <row r="8062" spans="2:2" x14ac:dyDescent="0.25">
      <c r="B8062" s="35" t="s">
        <v>9535</v>
      </c>
    </row>
    <row r="8063" spans="2:2" x14ac:dyDescent="0.25">
      <c r="B8063" s="35" t="s">
        <v>9536</v>
      </c>
    </row>
    <row r="8064" spans="2:2" x14ac:dyDescent="0.25">
      <c r="B8064" s="35" t="s">
        <v>9537</v>
      </c>
    </row>
    <row r="8065" spans="2:2" x14ac:dyDescent="0.25">
      <c r="B8065" s="35" t="s">
        <v>9538</v>
      </c>
    </row>
    <row r="8066" spans="2:2" x14ac:dyDescent="0.25">
      <c r="B8066" s="35" t="s">
        <v>9539</v>
      </c>
    </row>
    <row r="8067" spans="2:2" x14ac:dyDescent="0.25">
      <c r="B8067" s="35" t="s">
        <v>9540</v>
      </c>
    </row>
    <row r="8068" spans="2:2" x14ac:dyDescent="0.25">
      <c r="B8068" s="35" t="s">
        <v>9541</v>
      </c>
    </row>
    <row r="8069" spans="2:2" x14ac:dyDescent="0.25">
      <c r="B8069" s="35" t="s">
        <v>9542</v>
      </c>
    </row>
    <row r="8070" spans="2:2" x14ac:dyDescent="0.25">
      <c r="B8070" s="35" t="s">
        <v>9543</v>
      </c>
    </row>
    <row r="8071" spans="2:2" x14ac:dyDescent="0.25">
      <c r="B8071" s="35" t="s">
        <v>9544</v>
      </c>
    </row>
    <row r="8072" spans="2:2" x14ac:dyDescent="0.25">
      <c r="B8072" s="35" t="s">
        <v>9545</v>
      </c>
    </row>
    <row r="8073" spans="2:2" x14ac:dyDescent="0.25">
      <c r="B8073" s="35" t="s">
        <v>9546</v>
      </c>
    </row>
    <row r="8074" spans="2:2" x14ac:dyDescent="0.25">
      <c r="B8074" s="35" t="s">
        <v>9547</v>
      </c>
    </row>
    <row r="8075" spans="2:2" x14ac:dyDescent="0.25">
      <c r="B8075" s="35" t="s">
        <v>9548</v>
      </c>
    </row>
    <row r="8076" spans="2:2" x14ac:dyDescent="0.25">
      <c r="B8076" s="35" t="s">
        <v>9549</v>
      </c>
    </row>
    <row r="8077" spans="2:2" x14ac:dyDescent="0.25">
      <c r="B8077" s="35" t="s">
        <v>9550</v>
      </c>
    </row>
    <row r="8078" spans="2:2" x14ac:dyDescent="0.25">
      <c r="B8078" s="35" t="s">
        <v>9551</v>
      </c>
    </row>
    <row r="8079" spans="2:2" x14ac:dyDescent="0.25">
      <c r="B8079" s="35" t="s">
        <v>9552</v>
      </c>
    </row>
    <row r="8080" spans="2:2" x14ac:dyDescent="0.25">
      <c r="B8080" s="35" t="s">
        <v>9553</v>
      </c>
    </row>
    <row r="8081" spans="2:2" x14ac:dyDescent="0.25">
      <c r="B8081" s="35" t="s">
        <v>9554</v>
      </c>
    </row>
    <row r="8082" spans="2:2" x14ac:dyDescent="0.25">
      <c r="B8082" s="35" t="s">
        <v>9555</v>
      </c>
    </row>
    <row r="8083" spans="2:2" x14ac:dyDescent="0.25">
      <c r="B8083" s="35" t="s">
        <v>9556</v>
      </c>
    </row>
    <row r="8084" spans="2:2" x14ac:dyDescent="0.25">
      <c r="B8084" s="35" t="s">
        <v>9557</v>
      </c>
    </row>
    <row r="8085" spans="2:2" x14ac:dyDescent="0.25">
      <c r="B8085" s="35" t="s">
        <v>9558</v>
      </c>
    </row>
    <row r="8086" spans="2:2" x14ac:dyDescent="0.25">
      <c r="B8086" s="35" t="s">
        <v>9559</v>
      </c>
    </row>
    <row r="8087" spans="2:2" x14ac:dyDescent="0.25">
      <c r="B8087" s="35" t="s">
        <v>9560</v>
      </c>
    </row>
    <row r="8088" spans="2:2" x14ac:dyDescent="0.25">
      <c r="B8088" s="35" t="s">
        <v>9561</v>
      </c>
    </row>
    <row r="8089" spans="2:2" x14ac:dyDescent="0.25">
      <c r="B8089" s="35" t="s">
        <v>9562</v>
      </c>
    </row>
    <row r="8090" spans="2:2" x14ac:dyDescent="0.25">
      <c r="B8090" s="35" t="s">
        <v>9563</v>
      </c>
    </row>
    <row r="8091" spans="2:2" x14ac:dyDescent="0.25">
      <c r="B8091" s="35" t="s">
        <v>9564</v>
      </c>
    </row>
    <row r="8092" spans="2:2" x14ac:dyDescent="0.25">
      <c r="B8092" s="35" t="s">
        <v>9565</v>
      </c>
    </row>
    <row r="8093" spans="2:2" x14ac:dyDescent="0.25">
      <c r="B8093" s="35" t="s">
        <v>9566</v>
      </c>
    </row>
    <row r="8094" spans="2:2" x14ac:dyDescent="0.25">
      <c r="B8094" s="35" t="s">
        <v>9567</v>
      </c>
    </row>
    <row r="8095" spans="2:2" x14ac:dyDescent="0.25">
      <c r="B8095" s="35" t="s">
        <v>9568</v>
      </c>
    </row>
    <row r="8096" spans="2:2" x14ac:dyDescent="0.25">
      <c r="B8096" s="35" t="s">
        <v>9569</v>
      </c>
    </row>
    <row r="8097" spans="2:2" x14ac:dyDescent="0.25">
      <c r="B8097" s="35" t="s">
        <v>9570</v>
      </c>
    </row>
    <row r="8098" spans="2:2" x14ac:dyDescent="0.25">
      <c r="B8098" s="35" t="s">
        <v>9571</v>
      </c>
    </row>
    <row r="8099" spans="2:2" x14ac:dyDescent="0.25">
      <c r="B8099" s="35" t="s">
        <v>9572</v>
      </c>
    </row>
    <row r="8100" spans="2:2" x14ac:dyDescent="0.25">
      <c r="B8100" s="35" t="s">
        <v>9573</v>
      </c>
    </row>
    <row r="8101" spans="2:2" x14ac:dyDescent="0.25">
      <c r="B8101" s="35" t="s">
        <v>9574</v>
      </c>
    </row>
    <row r="8102" spans="2:2" x14ac:dyDescent="0.25">
      <c r="B8102" s="35" t="s">
        <v>9575</v>
      </c>
    </row>
    <row r="8103" spans="2:2" x14ac:dyDescent="0.25">
      <c r="B8103" s="35" t="s">
        <v>9576</v>
      </c>
    </row>
    <row r="8104" spans="2:2" x14ac:dyDescent="0.25">
      <c r="B8104" s="35" t="s">
        <v>9577</v>
      </c>
    </row>
    <row r="8105" spans="2:2" x14ac:dyDescent="0.25">
      <c r="B8105" s="35" t="s">
        <v>9578</v>
      </c>
    </row>
    <row r="8106" spans="2:2" x14ac:dyDescent="0.25">
      <c r="B8106" s="35" t="s">
        <v>9579</v>
      </c>
    </row>
    <row r="8107" spans="2:2" x14ac:dyDescent="0.25">
      <c r="B8107" s="35" t="s">
        <v>9580</v>
      </c>
    </row>
    <row r="8108" spans="2:2" x14ac:dyDescent="0.25">
      <c r="B8108" s="35" t="s">
        <v>9581</v>
      </c>
    </row>
    <row r="8109" spans="2:2" x14ac:dyDescent="0.25">
      <c r="B8109" s="35" t="s">
        <v>9582</v>
      </c>
    </row>
    <row r="8110" spans="2:2" x14ac:dyDescent="0.25">
      <c r="B8110" s="35" t="s">
        <v>9583</v>
      </c>
    </row>
    <row r="8111" spans="2:2" x14ac:dyDescent="0.25">
      <c r="B8111" s="35" t="s">
        <v>9584</v>
      </c>
    </row>
    <row r="8112" spans="2:2" x14ac:dyDescent="0.25">
      <c r="B8112" s="35" t="s">
        <v>9585</v>
      </c>
    </row>
    <row r="8113" spans="2:2" x14ac:dyDescent="0.25">
      <c r="B8113" s="35" t="s">
        <v>9586</v>
      </c>
    </row>
    <row r="8114" spans="2:2" x14ac:dyDescent="0.25">
      <c r="B8114" s="35" t="s">
        <v>9587</v>
      </c>
    </row>
    <row r="8115" spans="2:2" x14ac:dyDescent="0.25">
      <c r="B8115" s="35" t="s">
        <v>9588</v>
      </c>
    </row>
    <row r="8116" spans="2:2" x14ac:dyDescent="0.25">
      <c r="B8116" s="35" t="s">
        <v>9589</v>
      </c>
    </row>
    <row r="8117" spans="2:2" x14ac:dyDescent="0.25">
      <c r="B8117" s="35" t="s">
        <v>9590</v>
      </c>
    </row>
    <row r="8118" spans="2:2" x14ac:dyDescent="0.25">
      <c r="B8118" s="35" t="s">
        <v>9591</v>
      </c>
    </row>
    <row r="8119" spans="2:2" x14ac:dyDescent="0.25">
      <c r="B8119" s="35" t="s">
        <v>9592</v>
      </c>
    </row>
    <row r="8120" spans="2:2" x14ac:dyDescent="0.25">
      <c r="B8120" s="35" t="s">
        <v>9593</v>
      </c>
    </row>
    <row r="8121" spans="2:2" x14ac:dyDescent="0.25">
      <c r="B8121" s="35" t="s">
        <v>9594</v>
      </c>
    </row>
    <row r="8122" spans="2:2" x14ac:dyDescent="0.25">
      <c r="B8122" s="35" t="s">
        <v>9595</v>
      </c>
    </row>
    <row r="8123" spans="2:2" x14ac:dyDescent="0.25">
      <c r="B8123" s="35" t="s">
        <v>9596</v>
      </c>
    </row>
    <row r="8124" spans="2:2" x14ac:dyDescent="0.25">
      <c r="B8124" s="35" t="s">
        <v>9597</v>
      </c>
    </row>
    <row r="8125" spans="2:2" x14ac:dyDescent="0.25">
      <c r="B8125" s="35" t="s">
        <v>9598</v>
      </c>
    </row>
    <row r="8126" spans="2:2" x14ac:dyDescent="0.25">
      <c r="B8126" s="35" t="s">
        <v>9599</v>
      </c>
    </row>
    <row r="8127" spans="2:2" x14ac:dyDescent="0.25">
      <c r="B8127" s="35" t="s">
        <v>9600</v>
      </c>
    </row>
    <row r="8128" spans="2:2" x14ac:dyDescent="0.25">
      <c r="B8128" s="35" t="s">
        <v>9601</v>
      </c>
    </row>
    <row r="8129" spans="2:2" x14ac:dyDescent="0.25">
      <c r="B8129" s="35" t="s">
        <v>9602</v>
      </c>
    </row>
    <row r="8130" spans="2:2" x14ac:dyDescent="0.25">
      <c r="B8130" s="35" t="s">
        <v>9603</v>
      </c>
    </row>
    <row r="8131" spans="2:2" x14ac:dyDescent="0.25">
      <c r="B8131" s="35" t="s">
        <v>9604</v>
      </c>
    </row>
    <row r="8132" spans="2:2" x14ac:dyDescent="0.25">
      <c r="B8132" s="35" t="s">
        <v>9605</v>
      </c>
    </row>
    <row r="8133" spans="2:2" x14ac:dyDescent="0.25">
      <c r="B8133" s="35" t="s">
        <v>9606</v>
      </c>
    </row>
    <row r="8134" spans="2:2" x14ac:dyDescent="0.25">
      <c r="B8134" s="35" t="s">
        <v>9607</v>
      </c>
    </row>
    <row r="8135" spans="2:2" x14ac:dyDescent="0.25">
      <c r="B8135" s="35" t="s">
        <v>9608</v>
      </c>
    </row>
    <row r="8136" spans="2:2" x14ac:dyDescent="0.25">
      <c r="B8136" s="35" t="s">
        <v>9609</v>
      </c>
    </row>
    <row r="8137" spans="2:2" x14ac:dyDescent="0.25">
      <c r="B8137" s="35" t="s">
        <v>9610</v>
      </c>
    </row>
    <row r="8138" spans="2:2" x14ac:dyDescent="0.25">
      <c r="B8138" s="35" t="s">
        <v>9611</v>
      </c>
    </row>
    <row r="8139" spans="2:2" x14ac:dyDescent="0.25">
      <c r="B8139" s="35" t="s">
        <v>9612</v>
      </c>
    </row>
    <row r="8140" spans="2:2" x14ac:dyDescent="0.25">
      <c r="B8140" s="35" t="s">
        <v>9613</v>
      </c>
    </row>
    <row r="8141" spans="2:2" x14ac:dyDescent="0.25">
      <c r="B8141" s="35" t="s">
        <v>9614</v>
      </c>
    </row>
    <row r="8142" spans="2:2" x14ac:dyDescent="0.25">
      <c r="B8142" s="35" t="s">
        <v>9615</v>
      </c>
    </row>
    <row r="8143" spans="2:2" x14ac:dyDescent="0.25">
      <c r="B8143" s="35" t="s">
        <v>9616</v>
      </c>
    </row>
    <row r="8144" spans="2:2" x14ac:dyDescent="0.25">
      <c r="B8144" s="35" t="s">
        <v>9617</v>
      </c>
    </row>
    <row r="8145" spans="2:2" x14ac:dyDescent="0.25">
      <c r="B8145" s="35" t="s">
        <v>9618</v>
      </c>
    </row>
    <row r="8146" spans="2:2" x14ac:dyDescent="0.25">
      <c r="B8146" s="35" t="s">
        <v>9619</v>
      </c>
    </row>
    <row r="8147" spans="2:2" x14ac:dyDescent="0.25">
      <c r="B8147" s="35" t="s">
        <v>9620</v>
      </c>
    </row>
    <row r="8148" spans="2:2" x14ac:dyDescent="0.25">
      <c r="B8148" s="35" t="s">
        <v>9621</v>
      </c>
    </row>
    <row r="8149" spans="2:2" x14ac:dyDescent="0.25">
      <c r="B8149" s="35" t="s">
        <v>9622</v>
      </c>
    </row>
    <row r="8150" spans="2:2" x14ac:dyDescent="0.25">
      <c r="B8150" s="35" t="s">
        <v>9623</v>
      </c>
    </row>
    <row r="8151" spans="2:2" x14ac:dyDescent="0.25">
      <c r="B8151" s="35" t="s">
        <v>9624</v>
      </c>
    </row>
    <row r="8152" spans="2:2" x14ac:dyDescent="0.25">
      <c r="B8152" s="35" t="s">
        <v>9625</v>
      </c>
    </row>
    <row r="8153" spans="2:2" x14ac:dyDescent="0.25">
      <c r="B8153" s="35" t="s">
        <v>9626</v>
      </c>
    </row>
    <row r="8154" spans="2:2" x14ac:dyDescent="0.25">
      <c r="B8154" s="35" t="s">
        <v>9627</v>
      </c>
    </row>
    <row r="8155" spans="2:2" x14ac:dyDescent="0.25">
      <c r="B8155" s="35" t="s">
        <v>9628</v>
      </c>
    </row>
    <row r="8156" spans="2:2" x14ac:dyDescent="0.25">
      <c r="B8156" s="35" t="s">
        <v>9629</v>
      </c>
    </row>
    <row r="8157" spans="2:2" x14ac:dyDescent="0.25">
      <c r="B8157" s="35" t="s">
        <v>9630</v>
      </c>
    </row>
    <row r="8158" spans="2:2" x14ac:dyDescent="0.25">
      <c r="B8158" s="35" t="s">
        <v>9631</v>
      </c>
    </row>
    <row r="8159" spans="2:2" x14ac:dyDescent="0.25">
      <c r="B8159" s="35" t="s">
        <v>9632</v>
      </c>
    </row>
    <row r="8160" spans="2:2" x14ac:dyDescent="0.25">
      <c r="B8160" s="35" t="s">
        <v>9633</v>
      </c>
    </row>
    <row r="8161" spans="2:2" x14ac:dyDescent="0.25">
      <c r="B8161" s="35" t="s">
        <v>9634</v>
      </c>
    </row>
    <row r="8162" spans="2:2" x14ac:dyDescent="0.25">
      <c r="B8162" s="35" t="s">
        <v>9635</v>
      </c>
    </row>
    <row r="8163" spans="2:2" x14ac:dyDescent="0.25">
      <c r="B8163" s="35" t="s">
        <v>9636</v>
      </c>
    </row>
    <row r="8164" spans="2:2" x14ac:dyDescent="0.25">
      <c r="B8164" s="35" t="s">
        <v>9637</v>
      </c>
    </row>
    <row r="8165" spans="2:2" x14ac:dyDescent="0.25">
      <c r="B8165" s="35" t="s">
        <v>9638</v>
      </c>
    </row>
    <row r="8166" spans="2:2" x14ac:dyDescent="0.25">
      <c r="B8166" s="35" t="s">
        <v>9639</v>
      </c>
    </row>
    <row r="8167" spans="2:2" x14ac:dyDescent="0.25">
      <c r="B8167" s="35" t="s">
        <v>9640</v>
      </c>
    </row>
    <row r="8168" spans="2:2" x14ac:dyDescent="0.25">
      <c r="B8168" s="35" t="s">
        <v>9641</v>
      </c>
    </row>
    <row r="8169" spans="2:2" x14ac:dyDescent="0.25">
      <c r="B8169" s="35" t="s">
        <v>9642</v>
      </c>
    </row>
    <row r="8170" spans="2:2" x14ac:dyDescent="0.25">
      <c r="B8170" s="35" t="s">
        <v>9643</v>
      </c>
    </row>
    <row r="8171" spans="2:2" x14ac:dyDescent="0.25">
      <c r="B8171" s="35" t="s">
        <v>9644</v>
      </c>
    </row>
    <row r="8172" spans="2:2" x14ac:dyDescent="0.25">
      <c r="B8172" s="35" t="s">
        <v>9645</v>
      </c>
    </row>
    <row r="8173" spans="2:2" x14ac:dyDescent="0.25">
      <c r="B8173" s="35" t="s">
        <v>9646</v>
      </c>
    </row>
    <row r="8174" spans="2:2" x14ac:dyDescent="0.25">
      <c r="B8174" s="35" t="s">
        <v>9647</v>
      </c>
    </row>
    <row r="8175" spans="2:2" x14ac:dyDescent="0.25">
      <c r="B8175" s="35" t="s">
        <v>9648</v>
      </c>
    </row>
    <row r="8176" spans="2:2" x14ac:dyDescent="0.25">
      <c r="B8176" s="35" t="s">
        <v>9649</v>
      </c>
    </row>
    <row r="8177" spans="2:2" x14ac:dyDescent="0.25">
      <c r="B8177" s="35" t="s">
        <v>9650</v>
      </c>
    </row>
    <row r="8178" spans="2:2" x14ac:dyDescent="0.25">
      <c r="B8178" s="35" t="s">
        <v>9651</v>
      </c>
    </row>
    <row r="8179" spans="2:2" x14ac:dyDescent="0.25">
      <c r="B8179" s="35" t="s">
        <v>9652</v>
      </c>
    </row>
    <row r="8180" spans="2:2" x14ac:dyDescent="0.25">
      <c r="B8180" s="35" t="s">
        <v>9653</v>
      </c>
    </row>
    <row r="8181" spans="2:2" x14ac:dyDescent="0.25">
      <c r="B8181" s="35" t="s">
        <v>9654</v>
      </c>
    </row>
    <row r="8182" spans="2:2" x14ac:dyDescent="0.25">
      <c r="B8182" s="35" t="s">
        <v>9655</v>
      </c>
    </row>
    <row r="8183" spans="2:2" x14ac:dyDescent="0.25">
      <c r="B8183" s="35" t="s">
        <v>9656</v>
      </c>
    </row>
    <row r="8184" spans="2:2" x14ac:dyDescent="0.25">
      <c r="B8184" s="35" t="s">
        <v>9657</v>
      </c>
    </row>
    <row r="8185" spans="2:2" x14ac:dyDescent="0.25">
      <c r="B8185" s="35" t="s">
        <v>9658</v>
      </c>
    </row>
    <row r="8186" spans="2:2" x14ac:dyDescent="0.25">
      <c r="B8186" s="35" t="s">
        <v>9659</v>
      </c>
    </row>
    <row r="8187" spans="2:2" x14ac:dyDescent="0.25">
      <c r="B8187" s="35" t="s">
        <v>9660</v>
      </c>
    </row>
    <row r="8188" spans="2:2" x14ac:dyDescent="0.25">
      <c r="B8188" s="35" t="s">
        <v>9661</v>
      </c>
    </row>
    <row r="8189" spans="2:2" x14ac:dyDescent="0.25">
      <c r="B8189" s="35" t="s">
        <v>9662</v>
      </c>
    </row>
    <row r="8190" spans="2:2" x14ac:dyDescent="0.25">
      <c r="B8190" s="35" t="s">
        <v>9663</v>
      </c>
    </row>
    <row r="8191" spans="2:2" x14ac:dyDescent="0.25">
      <c r="B8191" s="35" t="s">
        <v>9664</v>
      </c>
    </row>
    <row r="8192" spans="2:2" x14ac:dyDescent="0.25">
      <c r="B8192" s="35" t="s">
        <v>9665</v>
      </c>
    </row>
    <row r="8193" spans="2:2" x14ac:dyDescent="0.25">
      <c r="B8193" s="35" t="s">
        <v>9666</v>
      </c>
    </row>
    <row r="8194" spans="2:2" x14ac:dyDescent="0.25">
      <c r="B8194" s="35" t="s">
        <v>9667</v>
      </c>
    </row>
    <row r="8195" spans="2:2" x14ac:dyDescent="0.25">
      <c r="B8195" s="35" t="s">
        <v>9668</v>
      </c>
    </row>
    <row r="8196" spans="2:2" x14ac:dyDescent="0.25">
      <c r="B8196" s="35" t="s">
        <v>9669</v>
      </c>
    </row>
    <row r="8197" spans="2:2" x14ac:dyDescent="0.25">
      <c r="B8197" s="35" t="s">
        <v>9670</v>
      </c>
    </row>
    <row r="8198" spans="2:2" x14ac:dyDescent="0.25">
      <c r="B8198" s="35" t="s">
        <v>9671</v>
      </c>
    </row>
    <row r="8199" spans="2:2" x14ac:dyDescent="0.25">
      <c r="B8199" s="35" t="s">
        <v>9672</v>
      </c>
    </row>
    <row r="8200" spans="2:2" x14ac:dyDescent="0.25">
      <c r="B8200" s="35" t="s">
        <v>9673</v>
      </c>
    </row>
    <row r="8201" spans="2:2" x14ac:dyDescent="0.25">
      <c r="B8201" s="35" t="s">
        <v>9674</v>
      </c>
    </row>
    <row r="8202" spans="2:2" x14ac:dyDescent="0.25">
      <c r="B8202" s="35" t="s">
        <v>9675</v>
      </c>
    </row>
    <row r="8203" spans="2:2" x14ac:dyDescent="0.25">
      <c r="B8203" s="35" t="s">
        <v>9676</v>
      </c>
    </row>
    <row r="8204" spans="2:2" x14ac:dyDescent="0.25">
      <c r="B8204" s="35" t="s">
        <v>9677</v>
      </c>
    </row>
    <row r="8205" spans="2:2" x14ac:dyDescent="0.25">
      <c r="B8205" s="35" t="s">
        <v>9678</v>
      </c>
    </row>
    <row r="8206" spans="2:2" x14ac:dyDescent="0.25">
      <c r="B8206" s="35" t="s">
        <v>9679</v>
      </c>
    </row>
    <row r="8207" spans="2:2" x14ac:dyDescent="0.25">
      <c r="B8207" s="35" t="s">
        <v>9680</v>
      </c>
    </row>
    <row r="8208" spans="2:2" x14ac:dyDescent="0.25">
      <c r="B8208" s="35" t="s">
        <v>9681</v>
      </c>
    </row>
    <row r="8209" spans="2:2" x14ac:dyDescent="0.25">
      <c r="B8209" s="35" t="s">
        <v>9682</v>
      </c>
    </row>
    <row r="8210" spans="2:2" x14ac:dyDescent="0.25">
      <c r="B8210" s="35" t="s">
        <v>9683</v>
      </c>
    </row>
    <row r="8211" spans="2:2" x14ac:dyDescent="0.25">
      <c r="B8211" s="35" t="s">
        <v>9684</v>
      </c>
    </row>
    <row r="8212" spans="2:2" x14ac:dyDescent="0.25">
      <c r="B8212" s="35" t="s">
        <v>9685</v>
      </c>
    </row>
    <row r="8213" spans="2:2" x14ac:dyDescent="0.25">
      <c r="B8213" s="35" t="s">
        <v>9686</v>
      </c>
    </row>
    <row r="8214" spans="2:2" x14ac:dyDescent="0.25">
      <c r="B8214" s="35" t="s">
        <v>9687</v>
      </c>
    </row>
    <row r="8215" spans="2:2" x14ac:dyDescent="0.25">
      <c r="B8215" s="35" t="s">
        <v>9688</v>
      </c>
    </row>
    <row r="8216" spans="2:2" x14ac:dyDescent="0.25">
      <c r="B8216" s="35" t="s">
        <v>9689</v>
      </c>
    </row>
    <row r="8217" spans="2:2" x14ac:dyDescent="0.25">
      <c r="B8217" s="35" t="s">
        <v>9690</v>
      </c>
    </row>
    <row r="8218" spans="2:2" x14ac:dyDescent="0.25">
      <c r="B8218" s="35" t="s">
        <v>9691</v>
      </c>
    </row>
    <row r="8219" spans="2:2" x14ac:dyDescent="0.25">
      <c r="B8219" s="35" t="s">
        <v>9692</v>
      </c>
    </row>
    <row r="8220" spans="2:2" x14ac:dyDescent="0.25">
      <c r="B8220" s="35" t="s">
        <v>9693</v>
      </c>
    </row>
    <row r="8221" spans="2:2" x14ac:dyDescent="0.25">
      <c r="B8221" s="35" t="s">
        <v>9694</v>
      </c>
    </row>
    <row r="8222" spans="2:2" x14ac:dyDescent="0.25">
      <c r="B8222" s="35" t="s">
        <v>9695</v>
      </c>
    </row>
    <row r="8223" spans="2:2" x14ac:dyDescent="0.25">
      <c r="B8223" s="35" t="s">
        <v>9696</v>
      </c>
    </row>
    <row r="8224" spans="2:2" x14ac:dyDescent="0.25">
      <c r="B8224" s="35" t="s">
        <v>9697</v>
      </c>
    </row>
    <row r="8225" spans="2:2" x14ac:dyDescent="0.25">
      <c r="B8225" s="35" t="s">
        <v>9698</v>
      </c>
    </row>
    <row r="8226" spans="2:2" x14ac:dyDescent="0.25">
      <c r="B8226" s="35" t="s">
        <v>9699</v>
      </c>
    </row>
    <row r="8227" spans="2:2" x14ac:dyDescent="0.25">
      <c r="B8227" s="35" t="s">
        <v>9700</v>
      </c>
    </row>
    <row r="8228" spans="2:2" x14ac:dyDescent="0.25">
      <c r="B8228" s="35" t="s">
        <v>9701</v>
      </c>
    </row>
    <row r="8229" spans="2:2" x14ac:dyDescent="0.25">
      <c r="B8229" s="35" t="s">
        <v>9702</v>
      </c>
    </row>
    <row r="8230" spans="2:2" x14ac:dyDescent="0.25">
      <c r="B8230" s="35" t="s">
        <v>9703</v>
      </c>
    </row>
    <row r="8231" spans="2:2" x14ac:dyDescent="0.25">
      <c r="B8231" s="35" t="s">
        <v>9704</v>
      </c>
    </row>
    <row r="8232" spans="2:2" x14ac:dyDescent="0.25">
      <c r="B8232" s="35" t="s">
        <v>9705</v>
      </c>
    </row>
    <row r="8233" spans="2:2" x14ac:dyDescent="0.25">
      <c r="B8233" s="35" t="s">
        <v>9706</v>
      </c>
    </row>
    <row r="8234" spans="2:2" x14ac:dyDescent="0.25">
      <c r="B8234" s="35" t="s">
        <v>9707</v>
      </c>
    </row>
    <row r="8235" spans="2:2" x14ac:dyDescent="0.25">
      <c r="B8235" s="35" t="s">
        <v>9708</v>
      </c>
    </row>
    <row r="8236" spans="2:2" x14ac:dyDescent="0.25">
      <c r="B8236" s="35" t="s">
        <v>9709</v>
      </c>
    </row>
    <row r="8237" spans="2:2" x14ac:dyDescent="0.25">
      <c r="B8237" s="35" t="s">
        <v>9710</v>
      </c>
    </row>
    <row r="8238" spans="2:2" x14ac:dyDescent="0.25">
      <c r="B8238" s="35" t="s">
        <v>9711</v>
      </c>
    </row>
    <row r="8239" spans="2:2" x14ac:dyDescent="0.25">
      <c r="B8239" s="35" t="s">
        <v>9712</v>
      </c>
    </row>
    <row r="8240" spans="2:2" x14ac:dyDescent="0.25">
      <c r="B8240" s="35" t="s">
        <v>9713</v>
      </c>
    </row>
    <row r="8241" spans="2:2" x14ac:dyDescent="0.25">
      <c r="B8241" s="35" t="s">
        <v>9714</v>
      </c>
    </row>
    <row r="8242" spans="2:2" x14ac:dyDescent="0.25">
      <c r="B8242" s="35" t="s">
        <v>9715</v>
      </c>
    </row>
    <row r="8243" spans="2:2" x14ac:dyDescent="0.25">
      <c r="B8243" s="35" t="s">
        <v>9716</v>
      </c>
    </row>
    <row r="8244" spans="2:2" x14ac:dyDescent="0.25">
      <c r="B8244" s="35" t="s">
        <v>9717</v>
      </c>
    </row>
    <row r="8245" spans="2:2" x14ac:dyDescent="0.25">
      <c r="B8245" s="35" t="s">
        <v>9718</v>
      </c>
    </row>
    <row r="8246" spans="2:2" x14ac:dyDescent="0.25">
      <c r="B8246" s="35" t="s">
        <v>9719</v>
      </c>
    </row>
    <row r="8247" spans="2:2" x14ac:dyDescent="0.25">
      <c r="B8247" s="35" t="s">
        <v>9720</v>
      </c>
    </row>
    <row r="8248" spans="2:2" x14ac:dyDescent="0.25">
      <c r="B8248" s="35" t="s">
        <v>9721</v>
      </c>
    </row>
    <row r="8249" spans="2:2" x14ac:dyDescent="0.25">
      <c r="B8249" s="35" t="s">
        <v>9722</v>
      </c>
    </row>
    <row r="8250" spans="2:2" x14ac:dyDescent="0.25">
      <c r="B8250" s="35" t="s">
        <v>9723</v>
      </c>
    </row>
    <row r="8251" spans="2:2" x14ac:dyDescent="0.25">
      <c r="B8251" s="35" t="s">
        <v>9724</v>
      </c>
    </row>
    <row r="8252" spans="2:2" x14ac:dyDescent="0.25">
      <c r="B8252" s="35" t="s">
        <v>9725</v>
      </c>
    </row>
    <row r="8253" spans="2:2" x14ac:dyDescent="0.25">
      <c r="B8253" s="35" t="s">
        <v>9726</v>
      </c>
    </row>
    <row r="8254" spans="2:2" x14ac:dyDescent="0.25">
      <c r="B8254" s="35" t="s">
        <v>9727</v>
      </c>
    </row>
    <row r="8255" spans="2:2" x14ac:dyDescent="0.25">
      <c r="B8255" s="35" t="s">
        <v>9728</v>
      </c>
    </row>
    <row r="8256" spans="2:2" x14ac:dyDescent="0.25">
      <c r="B8256" s="35" t="s">
        <v>9729</v>
      </c>
    </row>
    <row r="8257" spans="2:2" x14ac:dyDescent="0.25">
      <c r="B8257" s="35" t="s">
        <v>9730</v>
      </c>
    </row>
    <row r="8258" spans="2:2" x14ac:dyDescent="0.25">
      <c r="B8258" s="35" t="s">
        <v>9731</v>
      </c>
    </row>
    <row r="8259" spans="2:2" x14ac:dyDescent="0.25">
      <c r="B8259" s="35" t="s">
        <v>9732</v>
      </c>
    </row>
    <row r="8260" spans="2:2" x14ac:dyDescent="0.25">
      <c r="B8260" s="35" t="s">
        <v>9733</v>
      </c>
    </row>
    <row r="8261" spans="2:2" x14ac:dyDescent="0.25">
      <c r="B8261" s="35" t="s">
        <v>9734</v>
      </c>
    </row>
    <row r="8262" spans="2:2" x14ac:dyDescent="0.25">
      <c r="B8262" s="35" t="s">
        <v>9735</v>
      </c>
    </row>
    <row r="8263" spans="2:2" x14ac:dyDescent="0.25">
      <c r="B8263" s="35" t="s">
        <v>9736</v>
      </c>
    </row>
    <row r="8264" spans="2:2" x14ac:dyDescent="0.25">
      <c r="B8264" s="35" t="s">
        <v>9737</v>
      </c>
    </row>
    <row r="8265" spans="2:2" x14ac:dyDescent="0.25">
      <c r="B8265" s="35" t="s">
        <v>9738</v>
      </c>
    </row>
    <row r="8266" spans="2:2" x14ac:dyDescent="0.25">
      <c r="B8266" s="35" t="s">
        <v>9739</v>
      </c>
    </row>
    <row r="8267" spans="2:2" x14ac:dyDescent="0.25">
      <c r="B8267" s="35" t="s">
        <v>9740</v>
      </c>
    </row>
    <row r="8268" spans="2:2" x14ac:dyDescent="0.25">
      <c r="B8268" s="35" t="s">
        <v>9741</v>
      </c>
    </row>
    <row r="8269" spans="2:2" x14ac:dyDescent="0.25">
      <c r="B8269" s="35" t="s">
        <v>9742</v>
      </c>
    </row>
    <row r="8270" spans="2:2" x14ac:dyDescent="0.25">
      <c r="B8270" s="35" t="s">
        <v>9743</v>
      </c>
    </row>
    <row r="8271" spans="2:2" x14ac:dyDescent="0.25">
      <c r="B8271" s="35" t="s">
        <v>9744</v>
      </c>
    </row>
    <row r="8272" spans="2:2" x14ac:dyDescent="0.25">
      <c r="B8272" s="35" t="s">
        <v>9745</v>
      </c>
    </row>
    <row r="8273" spans="2:2" x14ac:dyDescent="0.25">
      <c r="B8273" s="35" t="s">
        <v>9746</v>
      </c>
    </row>
    <row r="8274" spans="2:2" x14ac:dyDescent="0.25">
      <c r="B8274" s="35" t="s">
        <v>9747</v>
      </c>
    </row>
    <row r="8275" spans="2:2" x14ac:dyDescent="0.25">
      <c r="B8275" s="35" t="s">
        <v>9748</v>
      </c>
    </row>
    <row r="8276" spans="2:2" x14ac:dyDescent="0.25">
      <c r="B8276" s="35" t="s">
        <v>9749</v>
      </c>
    </row>
    <row r="8277" spans="2:2" x14ac:dyDescent="0.25">
      <c r="B8277" s="35" t="s">
        <v>9750</v>
      </c>
    </row>
    <row r="8278" spans="2:2" x14ac:dyDescent="0.25">
      <c r="B8278" s="35" t="s">
        <v>9751</v>
      </c>
    </row>
    <row r="8279" spans="2:2" x14ac:dyDescent="0.25">
      <c r="B8279" s="35" t="s">
        <v>9752</v>
      </c>
    </row>
    <row r="8280" spans="2:2" x14ac:dyDescent="0.25">
      <c r="B8280" s="35" t="s">
        <v>9753</v>
      </c>
    </row>
    <row r="8281" spans="2:2" x14ac:dyDescent="0.25">
      <c r="B8281" s="35" t="s">
        <v>9754</v>
      </c>
    </row>
    <row r="8282" spans="2:2" x14ac:dyDescent="0.25">
      <c r="B8282" s="35" t="s">
        <v>9755</v>
      </c>
    </row>
    <row r="8283" spans="2:2" x14ac:dyDescent="0.25">
      <c r="B8283" s="35" t="s">
        <v>9756</v>
      </c>
    </row>
    <row r="8284" spans="2:2" x14ac:dyDescent="0.25">
      <c r="B8284" s="35" t="s">
        <v>9757</v>
      </c>
    </row>
    <row r="8285" spans="2:2" x14ac:dyDescent="0.25">
      <c r="B8285" s="35" t="s">
        <v>9758</v>
      </c>
    </row>
    <row r="8286" spans="2:2" x14ac:dyDescent="0.25">
      <c r="B8286" s="35" t="s">
        <v>9759</v>
      </c>
    </row>
    <row r="8287" spans="2:2" x14ac:dyDescent="0.25">
      <c r="B8287" s="35" t="s">
        <v>9760</v>
      </c>
    </row>
    <row r="8288" spans="2:2" x14ac:dyDescent="0.25">
      <c r="B8288" s="35" t="s">
        <v>9761</v>
      </c>
    </row>
    <row r="8289" spans="2:2" x14ac:dyDescent="0.25">
      <c r="B8289" s="35" t="s">
        <v>9762</v>
      </c>
    </row>
    <row r="8290" spans="2:2" x14ac:dyDescent="0.25">
      <c r="B8290" s="35" t="s">
        <v>9763</v>
      </c>
    </row>
    <row r="8291" spans="2:2" x14ac:dyDescent="0.25">
      <c r="B8291" s="35" t="s">
        <v>9764</v>
      </c>
    </row>
    <row r="8292" spans="2:2" x14ac:dyDescent="0.25">
      <c r="B8292" s="35" t="s">
        <v>9765</v>
      </c>
    </row>
    <row r="8293" spans="2:2" x14ac:dyDescent="0.25">
      <c r="B8293" s="35" t="s">
        <v>9766</v>
      </c>
    </row>
    <row r="8294" spans="2:2" x14ac:dyDescent="0.25">
      <c r="B8294" s="35" t="s">
        <v>9767</v>
      </c>
    </row>
    <row r="8295" spans="2:2" x14ac:dyDescent="0.25">
      <c r="B8295" s="35" t="s">
        <v>9768</v>
      </c>
    </row>
    <row r="8296" spans="2:2" x14ac:dyDescent="0.25">
      <c r="B8296" s="35" t="s">
        <v>9769</v>
      </c>
    </row>
    <row r="8297" spans="2:2" x14ac:dyDescent="0.25">
      <c r="B8297" s="35" t="s">
        <v>9770</v>
      </c>
    </row>
    <row r="8298" spans="2:2" x14ac:dyDescent="0.25">
      <c r="B8298" s="35" t="s">
        <v>9771</v>
      </c>
    </row>
    <row r="8299" spans="2:2" x14ac:dyDescent="0.25">
      <c r="B8299" s="35" t="s">
        <v>9772</v>
      </c>
    </row>
    <row r="8300" spans="2:2" x14ac:dyDescent="0.25">
      <c r="B8300" s="35" t="s">
        <v>9773</v>
      </c>
    </row>
    <row r="8301" spans="2:2" x14ac:dyDescent="0.25">
      <c r="B8301" s="35" t="s">
        <v>9774</v>
      </c>
    </row>
    <row r="8302" spans="2:2" x14ac:dyDescent="0.25">
      <c r="B8302" s="35" t="s">
        <v>9775</v>
      </c>
    </row>
    <row r="8303" spans="2:2" x14ac:dyDescent="0.25">
      <c r="B8303" s="35" t="s">
        <v>9776</v>
      </c>
    </row>
    <row r="8304" spans="2:2" x14ac:dyDescent="0.25">
      <c r="B8304" s="35" t="s">
        <v>9777</v>
      </c>
    </row>
    <row r="8305" spans="2:2" x14ac:dyDescent="0.25">
      <c r="B8305" s="35" t="s">
        <v>9778</v>
      </c>
    </row>
    <row r="8306" spans="2:2" x14ac:dyDescent="0.25">
      <c r="B8306" s="35" t="s">
        <v>9779</v>
      </c>
    </row>
    <row r="8307" spans="2:2" x14ac:dyDescent="0.25">
      <c r="B8307" s="35" t="s">
        <v>9780</v>
      </c>
    </row>
    <row r="8308" spans="2:2" x14ac:dyDescent="0.25">
      <c r="B8308" s="35" t="s">
        <v>9781</v>
      </c>
    </row>
    <row r="8309" spans="2:2" x14ac:dyDescent="0.25">
      <c r="B8309" s="35" t="s">
        <v>9782</v>
      </c>
    </row>
    <row r="8310" spans="2:2" x14ac:dyDescent="0.25">
      <c r="B8310" s="35" t="s">
        <v>9783</v>
      </c>
    </row>
    <row r="8311" spans="2:2" x14ac:dyDescent="0.25">
      <c r="B8311" s="35" t="s">
        <v>9784</v>
      </c>
    </row>
    <row r="8312" spans="2:2" x14ac:dyDescent="0.25">
      <c r="B8312" s="35" t="s">
        <v>9785</v>
      </c>
    </row>
    <row r="8313" spans="2:2" x14ac:dyDescent="0.25">
      <c r="B8313" s="35" t="s">
        <v>9786</v>
      </c>
    </row>
    <row r="8314" spans="2:2" x14ac:dyDescent="0.25">
      <c r="B8314" s="35" t="s">
        <v>9787</v>
      </c>
    </row>
    <row r="8315" spans="2:2" x14ac:dyDescent="0.25">
      <c r="B8315" s="35" t="s">
        <v>9788</v>
      </c>
    </row>
    <row r="8316" spans="2:2" x14ac:dyDescent="0.25">
      <c r="B8316" s="35" t="s">
        <v>9789</v>
      </c>
    </row>
    <row r="8317" spans="2:2" x14ac:dyDescent="0.25">
      <c r="B8317" s="35" t="s">
        <v>9790</v>
      </c>
    </row>
    <row r="8318" spans="2:2" x14ac:dyDescent="0.25">
      <c r="B8318" s="35" t="s">
        <v>9791</v>
      </c>
    </row>
    <row r="8319" spans="2:2" x14ac:dyDescent="0.25">
      <c r="B8319" s="35" t="s">
        <v>9792</v>
      </c>
    </row>
    <row r="8320" spans="2:2" x14ac:dyDescent="0.25">
      <c r="B8320" s="35" t="s">
        <v>9793</v>
      </c>
    </row>
    <row r="8321" spans="2:2" x14ac:dyDescent="0.25">
      <c r="B8321" s="35" t="s">
        <v>9794</v>
      </c>
    </row>
    <row r="8322" spans="2:2" x14ac:dyDescent="0.25">
      <c r="B8322" s="35" t="s">
        <v>9795</v>
      </c>
    </row>
    <row r="8323" spans="2:2" x14ac:dyDescent="0.25">
      <c r="B8323" s="35" t="s">
        <v>9796</v>
      </c>
    </row>
    <row r="8324" spans="2:2" x14ac:dyDescent="0.25">
      <c r="B8324" s="35" t="s">
        <v>9797</v>
      </c>
    </row>
    <row r="8325" spans="2:2" x14ac:dyDescent="0.25">
      <c r="B8325" s="35" t="s">
        <v>9798</v>
      </c>
    </row>
    <row r="8326" spans="2:2" x14ac:dyDescent="0.25">
      <c r="B8326" s="35" t="s">
        <v>9799</v>
      </c>
    </row>
    <row r="8327" spans="2:2" x14ac:dyDescent="0.25">
      <c r="B8327" s="35" t="s">
        <v>9800</v>
      </c>
    </row>
    <row r="8328" spans="2:2" x14ac:dyDescent="0.25">
      <c r="B8328" s="35" t="s">
        <v>9801</v>
      </c>
    </row>
    <row r="8329" spans="2:2" x14ac:dyDescent="0.25">
      <c r="B8329" s="35" t="s">
        <v>9802</v>
      </c>
    </row>
    <row r="8330" spans="2:2" x14ac:dyDescent="0.25">
      <c r="B8330" s="35" t="s">
        <v>9803</v>
      </c>
    </row>
    <row r="8331" spans="2:2" x14ac:dyDescent="0.25">
      <c r="B8331" s="35" t="s">
        <v>9804</v>
      </c>
    </row>
    <row r="8332" spans="2:2" x14ac:dyDescent="0.25">
      <c r="B8332" s="35" t="s">
        <v>9805</v>
      </c>
    </row>
    <row r="8333" spans="2:2" x14ac:dyDescent="0.25">
      <c r="B8333" s="35" t="s">
        <v>9806</v>
      </c>
    </row>
    <row r="8334" spans="2:2" x14ac:dyDescent="0.25">
      <c r="B8334" s="35" t="s">
        <v>9807</v>
      </c>
    </row>
    <row r="8335" spans="2:2" x14ac:dyDescent="0.25">
      <c r="B8335" s="35" t="s">
        <v>9808</v>
      </c>
    </row>
    <row r="8336" spans="2:2" x14ac:dyDescent="0.25">
      <c r="B8336" s="35" t="s">
        <v>9809</v>
      </c>
    </row>
    <row r="8337" spans="2:2" x14ac:dyDescent="0.25">
      <c r="B8337" s="35" t="s">
        <v>9810</v>
      </c>
    </row>
    <row r="8338" spans="2:2" x14ac:dyDescent="0.25">
      <c r="B8338" s="35" t="s">
        <v>9811</v>
      </c>
    </row>
    <row r="8339" spans="2:2" x14ac:dyDescent="0.25">
      <c r="B8339" s="35" t="s">
        <v>9812</v>
      </c>
    </row>
    <row r="8340" spans="2:2" x14ac:dyDescent="0.25">
      <c r="B8340" s="35" t="s">
        <v>9813</v>
      </c>
    </row>
    <row r="8341" spans="2:2" x14ac:dyDescent="0.25">
      <c r="B8341" s="35" t="s">
        <v>9814</v>
      </c>
    </row>
    <row r="8342" spans="2:2" x14ac:dyDescent="0.25">
      <c r="B8342" s="35" t="s">
        <v>9815</v>
      </c>
    </row>
    <row r="8343" spans="2:2" x14ac:dyDescent="0.25">
      <c r="B8343" s="35" t="s">
        <v>9816</v>
      </c>
    </row>
    <row r="8344" spans="2:2" x14ac:dyDescent="0.25">
      <c r="B8344" s="35" t="s">
        <v>9817</v>
      </c>
    </row>
    <row r="8345" spans="2:2" x14ac:dyDescent="0.25">
      <c r="B8345" s="35" t="s">
        <v>9818</v>
      </c>
    </row>
    <row r="8346" spans="2:2" x14ac:dyDescent="0.25">
      <c r="B8346" s="35" t="s">
        <v>9819</v>
      </c>
    </row>
    <row r="8347" spans="2:2" x14ac:dyDescent="0.25">
      <c r="B8347" s="35" t="s">
        <v>9820</v>
      </c>
    </row>
    <row r="8348" spans="2:2" x14ac:dyDescent="0.25">
      <c r="B8348" s="35" t="s">
        <v>9821</v>
      </c>
    </row>
    <row r="8349" spans="2:2" x14ac:dyDescent="0.25">
      <c r="B8349" s="35" t="s">
        <v>9822</v>
      </c>
    </row>
    <row r="8350" spans="2:2" x14ac:dyDescent="0.25">
      <c r="B8350" s="35" t="s">
        <v>9823</v>
      </c>
    </row>
    <row r="8351" spans="2:2" x14ac:dyDescent="0.25">
      <c r="B8351" s="35" t="s">
        <v>9824</v>
      </c>
    </row>
    <row r="8352" spans="2:2" x14ac:dyDescent="0.25">
      <c r="B8352" s="35" t="s">
        <v>9825</v>
      </c>
    </row>
    <row r="8353" spans="2:2" x14ac:dyDescent="0.25">
      <c r="B8353" s="35" t="s">
        <v>9826</v>
      </c>
    </row>
    <row r="8354" spans="2:2" x14ac:dyDescent="0.25">
      <c r="B8354" s="35" t="s">
        <v>9827</v>
      </c>
    </row>
    <row r="8355" spans="2:2" x14ac:dyDescent="0.25">
      <c r="B8355" s="35" t="s">
        <v>9828</v>
      </c>
    </row>
    <row r="8356" spans="2:2" x14ac:dyDescent="0.25">
      <c r="B8356" s="35" t="s">
        <v>9829</v>
      </c>
    </row>
    <row r="8357" spans="2:2" x14ac:dyDescent="0.25">
      <c r="B8357" s="35" t="s">
        <v>9830</v>
      </c>
    </row>
    <row r="8358" spans="2:2" x14ac:dyDescent="0.25">
      <c r="B8358" s="35" t="s">
        <v>9831</v>
      </c>
    </row>
    <row r="8359" spans="2:2" x14ac:dyDescent="0.25">
      <c r="B8359" s="35" t="s">
        <v>9832</v>
      </c>
    </row>
    <row r="8360" spans="2:2" x14ac:dyDescent="0.25">
      <c r="B8360" s="35" t="s">
        <v>9833</v>
      </c>
    </row>
    <row r="8361" spans="2:2" x14ac:dyDescent="0.25">
      <c r="B8361" s="35" t="s">
        <v>9834</v>
      </c>
    </row>
    <row r="8362" spans="2:2" x14ac:dyDescent="0.25">
      <c r="B8362" s="35" t="s">
        <v>9835</v>
      </c>
    </row>
    <row r="8363" spans="2:2" x14ac:dyDescent="0.25">
      <c r="B8363" s="35" t="s">
        <v>9836</v>
      </c>
    </row>
    <row r="8364" spans="2:2" x14ac:dyDescent="0.25">
      <c r="B8364" s="35" t="s">
        <v>9837</v>
      </c>
    </row>
    <row r="8365" spans="2:2" x14ac:dyDescent="0.25">
      <c r="B8365" s="35" t="s">
        <v>9838</v>
      </c>
    </row>
    <row r="8366" spans="2:2" x14ac:dyDescent="0.25">
      <c r="B8366" s="35" t="s">
        <v>9839</v>
      </c>
    </row>
    <row r="8367" spans="2:2" x14ac:dyDescent="0.25">
      <c r="B8367" s="35" t="s">
        <v>9840</v>
      </c>
    </row>
    <row r="8368" spans="2:2" x14ac:dyDescent="0.25">
      <c r="B8368" s="35" t="s">
        <v>9841</v>
      </c>
    </row>
    <row r="8369" spans="2:2" x14ac:dyDescent="0.25">
      <c r="B8369" s="35" t="s">
        <v>9842</v>
      </c>
    </row>
    <row r="8370" spans="2:2" x14ac:dyDescent="0.25">
      <c r="B8370" s="35" t="s">
        <v>9843</v>
      </c>
    </row>
    <row r="8371" spans="2:2" x14ac:dyDescent="0.25">
      <c r="B8371" s="35" t="s">
        <v>9844</v>
      </c>
    </row>
    <row r="8372" spans="2:2" x14ac:dyDescent="0.25">
      <c r="B8372" s="35" t="s">
        <v>9845</v>
      </c>
    </row>
    <row r="8373" spans="2:2" x14ac:dyDescent="0.25">
      <c r="B8373" s="35" t="s">
        <v>9846</v>
      </c>
    </row>
    <row r="8374" spans="2:2" x14ac:dyDescent="0.25">
      <c r="B8374" s="35" t="s">
        <v>9847</v>
      </c>
    </row>
    <row r="8375" spans="2:2" x14ac:dyDescent="0.25">
      <c r="B8375" s="35" t="s">
        <v>9848</v>
      </c>
    </row>
    <row r="8376" spans="2:2" x14ac:dyDescent="0.25">
      <c r="B8376" s="35" t="s">
        <v>9849</v>
      </c>
    </row>
    <row r="8377" spans="2:2" x14ac:dyDescent="0.25">
      <c r="B8377" s="35" t="s">
        <v>9850</v>
      </c>
    </row>
    <row r="8378" spans="2:2" x14ac:dyDescent="0.25">
      <c r="B8378" s="35" t="s">
        <v>9851</v>
      </c>
    </row>
    <row r="8379" spans="2:2" x14ac:dyDescent="0.25">
      <c r="B8379" s="35" t="s">
        <v>9852</v>
      </c>
    </row>
    <row r="8380" spans="2:2" x14ac:dyDescent="0.25">
      <c r="B8380" s="35" t="s">
        <v>9853</v>
      </c>
    </row>
    <row r="8381" spans="2:2" x14ac:dyDescent="0.25">
      <c r="B8381" s="35" t="s">
        <v>9854</v>
      </c>
    </row>
    <row r="8382" spans="2:2" x14ac:dyDescent="0.25">
      <c r="B8382" s="35" t="s">
        <v>9855</v>
      </c>
    </row>
    <row r="8383" spans="2:2" x14ac:dyDescent="0.25">
      <c r="B8383" s="35" t="s">
        <v>9856</v>
      </c>
    </row>
    <row r="8384" spans="2:2" x14ac:dyDescent="0.25">
      <c r="B8384" s="35" t="s">
        <v>9857</v>
      </c>
    </row>
    <row r="8385" spans="2:2" x14ac:dyDescent="0.25">
      <c r="B8385" s="35" t="s">
        <v>9858</v>
      </c>
    </row>
    <row r="8386" spans="2:2" x14ac:dyDescent="0.25">
      <c r="B8386" s="35" t="s">
        <v>9859</v>
      </c>
    </row>
    <row r="8387" spans="2:2" x14ac:dyDescent="0.25">
      <c r="B8387" s="35" t="s">
        <v>9860</v>
      </c>
    </row>
    <row r="8388" spans="2:2" x14ac:dyDescent="0.25">
      <c r="B8388" s="35" t="s">
        <v>9861</v>
      </c>
    </row>
    <row r="8389" spans="2:2" x14ac:dyDescent="0.25">
      <c r="B8389" s="35" t="s">
        <v>9862</v>
      </c>
    </row>
    <row r="8390" spans="2:2" x14ac:dyDescent="0.25">
      <c r="B8390" s="35" t="s">
        <v>9863</v>
      </c>
    </row>
    <row r="8391" spans="2:2" x14ac:dyDescent="0.25">
      <c r="B8391" s="35" t="s">
        <v>9864</v>
      </c>
    </row>
    <row r="8392" spans="2:2" x14ac:dyDescent="0.25">
      <c r="B8392" s="35" t="s">
        <v>9865</v>
      </c>
    </row>
    <row r="8393" spans="2:2" x14ac:dyDescent="0.25">
      <c r="B8393" s="35" t="s">
        <v>9866</v>
      </c>
    </row>
    <row r="8394" spans="2:2" x14ac:dyDescent="0.25">
      <c r="B8394" s="35" t="s">
        <v>9867</v>
      </c>
    </row>
    <row r="8395" spans="2:2" x14ac:dyDescent="0.25">
      <c r="B8395" s="35" t="s">
        <v>9868</v>
      </c>
    </row>
    <row r="8396" spans="2:2" x14ac:dyDescent="0.25">
      <c r="B8396" s="35" t="s">
        <v>9869</v>
      </c>
    </row>
    <row r="8397" spans="2:2" x14ac:dyDescent="0.25">
      <c r="B8397" s="35" t="s">
        <v>9870</v>
      </c>
    </row>
    <row r="8398" spans="2:2" x14ac:dyDescent="0.25">
      <c r="B8398" s="35" t="s">
        <v>9871</v>
      </c>
    </row>
    <row r="8399" spans="2:2" x14ac:dyDescent="0.25">
      <c r="B8399" s="35" t="s">
        <v>9872</v>
      </c>
    </row>
    <row r="8400" spans="2:2" x14ac:dyDescent="0.25">
      <c r="B8400" s="35" t="s">
        <v>9873</v>
      </c>
    </row>
    <row r="8401" spans="2:2" x14ac:dyDescent="0.25">
      <c r="B8401" s="35" t="s">
        <v>9874</v>
      </c>
    </row>
    <row r="8402" spans="2:2" x14ac:dyDescent="0.25">
      <c r="B8402" s="35" t="s">
        <v>9875</v>
      </c>
    </row>
    <row r="8403" spans="2:2" x14ac:dyDescent="0.25">
      <c r="B8403" s="35" t="s">
        <v>9876</v>
      </c>
    </row>
    <row r="8404" spans="2:2" x14ac:dyDescent="0.25">
      <c r="B8404" s="35" t="s">
        <v>9877</v>
      </c>
    </row>
    <row r="8405" spans="2:2" x14ac:dyDescent="0.25">
      <c r="B8405" s="35" t="s">
        <v>9878</v>
      </c>
    </row>
    <row r="8406" spans="2:2" x14ac:dyDescent="0.25">
      <c r="B8406" s="35" t="s">
        <v>9879</v>
      </c>
    </row>
    <row r="8407" spans="2:2" x14ac:dyDescent="0.25">
      <c r="B8407" s="35" t="s">
        <v>9880</v>
      </c>
    </row>
    <row r="8408" spans="2:2" x14ac:dyDescent="0.25">
      <c r="B8408" s="35" t="s">
        <v>9881</v>
      </c>
    </row>
    <row r="8409" spans="2:2" x14ac:dyDescent="0.25">
      <c r="B8409" s="35" t="s">
        <v>9882</v>
      </c>
    </row>
    <row r="8410" spans="2:2" x14ac:dyDescent="0.25">
      <c r="B8410" s="35" t="s">
        <v>9883</v>
      </c>
    </row>
    <row r="8411" spans="2:2" x14ac:dyDescent="0.25">
      <c r="B8411" s="35" t="s">
        <v>9884</v>
      </c>
    </row>
    <row r="8412" spans="2:2" x14ac:dyDescent="0.25">
      <c r="B8412" s="35" t="s">
        <v>9885</v>
      </c>
    </row>
    <row r="8413" spans="2:2" x14ac:dyDescent="0.25">
      <c r="B8413" s="35" t="s">
        <v>9886</v>
      </c>
    </row>
    <row r="8414" spans="2:2" x14ac:dyDescent="0.25">
      <c r="B8414" s="35" t="s">
        <v>9887</v>
      </c>
    </row>
    <row r="8415" spans="2:2" x14ac:dyDescent="0.25">
      <c r="B8415" s="35" t="s">
        <v>9888</v>
      </c>
    </row>
    <row r="8416" spans="2:2" x14ac:dyDescent="0.25">
      <c r="B8416" s="35" t="s">
        <v>9889</v>
      </c>
    </row>
    <row r="8417" spans="2:2" x14ac:dyDescent="0.25">
      <c r="B8417" s="35" t="s">
        <v>9890</v>
      </c>
    </row>
    <row r="8418" spans="2:2" x14ac:dyDescent="0.25">
      <c r="B8418" s="35" t="s">
        <v>9891</v>
      </c>
    </row>
    <row r="8419" spans="2:2" x14ac:dyDescent="0.25">
      <c r="B8419" s="35" t="s">
        <v>9892</v>
      </c>
    </row>
    <row r="8420" spans="2:2" x14ac:dyDescent="0.25">
      <c r="B8420" s="35" t="s">
        <v>9893</v>
      </c>
    </row>
    <row r="8421" spans="2:2" x14ac:dyDescent="0.25">
      <c r="B8421" s="35" t="s">
        <v>9894</v>
      </c>
    </row>
    <row r="8422" spans="2:2" x14ac:dyDescent="0.25">
      <c r="B8422" s="35" t="s">
        <v>9895</v>
      </c>
    </row>
    <row r="8423" spans="2:2" x14ac:dyDescent="0.25">
      <c r="B8423" s="35" t="s">
        <v>9896</v>
      </c>
    </row>
    <row r="8424" spans="2:2" x14ac:dyDescent="0.25">
      <c r="B8424" s="35" t="s">
        <v>9897</v>
      </c>
    </row>
    <row r="8425" spans="2:2" x14ac:dyDescent="0.25">
      <c r="B8425" s="35" t="s">
        <v>9898</v>
      </c>
    </row>
    <row r="8426" spans="2:2" x14ac:dyDescent="0.25">
      <c r="B8426" s="35" t="s">
        <v>9899</v>
      </c>
    </row>
    <row r="8427" spans="2:2" x14ac:dyDescent="0.25">
      <c r="B8427" s="35" t="s">
        <v>9900</v>
      </c>
    </row>
    <row r="8428" spans="2:2" x14ac:dyDescent="0.25">
      <c r="B8428" s="35" t="s">
        <v>9901</v>
      </c>
    </row>
    <row r="8429" spans="2:2" x14ac:dyDescent="0.25">
      <c r="B8429" s="35" t="s">
        <v>9902</v>
      </c>
    </row>
    <row r="8430" spans="2:2" x14ac:dyDescent="0.25">
      <c r="B8430" s="35" t="s">
        <v>9903</v>
      </c>
    </row>
    <row r="8431" spans="2:2" x14ac:dyDescent="0.25">
      <c r="B8431" s="35" t="s">
        <v>9904</v>
      </c>
    </row>
    <row r="8432" spans="2:2" x14ac:dyDescent="0.25">
      <c r="B8432" s="35" t="s">
        <v>9905</v>
      </c>
    </row>
    <row r="8433" spans="2:2" x14ac:dyDescent="0.25">
      <c r="B8433" s="35" t="s">
        <v>9906</v>
      </c>
    </row>
    <row r="8434" spans="2:2" x14ac:dyDescent="0.25">
      <c r="B8434" s="35" t="s">
        <v>9907</v>
      </c>
    </row>
    <row r="8435" spans="2:2" x14ac:dyDescent="0.25">
      <c r="B8435" s="35" t="s">
        <v>9908</v>
      </c>
    </row>
    <row r="8436" spans="2:2" x14ac:dyDescent="0.25">
      <c r="B8436" s="35" t="s">
        <v>9909</v>
      </c>
    </row>
    <row r="8437" spans="2:2" x14ac:dyDescent="0.25">
      <c r="B8437" s="35" t="s">
        <v>9910</v>
      </c>
    </row>
    <row r="8438" spans="2:2" x14ac:dyDescent="0.25">
      <c r="B8438" s="35" t="s">
        <v>9911</v>
      </c>
    </row>
    <row r="8439" spans="2:2" x14ac:dyDescent="0.25">
      <c r="B8439" s="35" t="s">
        <v>9912</v>
      </c>
    </row>
    <row r="8440" spans="2:2" x14ac:dyDescent="0.25">
      <c r="B8440" s="35" t="s">
        <v>9913</v>
      </c>
    </row>
    <row r="8441" spans="2:2" x14ac:dyDescent="0.25">
      <c r="B8441" s="35" t="s">
        <v>9914</v>
      </c>
    </row>
    <row r="8442" spans="2:2" x14ac:dyDescent="0.25">
      <c r="B8442" s="35" t="s">
        <v>9915</v>
      </c>
    </row>
    <row r="8443" spans="2:2" x14ac:dyDescent="0.25">
      <c r="B8443" s="35" t="s">
        <v>9916</v>
      </c>
    </row>
    <row r="8444" spans="2:2" x14ac:dyDescent="0.25">
      <c r="B8444" s="35" t="s">
        <v>9917</v>
      </c>
    </row>
    <row r="8445" spans="2:2" x14ac:dyDescent="0.25">
      <c r="B8445" s="35" t="s">
        <v>9918</v>
      </c>
    </row>
    <row r="8446" spans="2:2" x14ac:dyDescent="0.25">
      <c r="B8446" s="35" t="s">
        <v>9919</v>
      </c>
    </row>
    <row r="8447" spans="2:2" x14ac:dyDescent="0.25">
      <c r="B8447" s="35" t="s">
        <v>9920</v>
      </c>
    </row>
    <row r="8448" spans="2:2" x14ac:dyDescent="0.25">
      <c r="B8448" s="35" t="s">
        <v>9921</v>
      </c>
    </row>
    <row r="8449" spans="2:2" x14ac:dyDescent="0.25">
      <c r="B8449" s="35" t="s">
        <v>9922</v>
      </c>
    </row>
    <row r="8450" spans="2:2" x14ac:dyDescent="0.25">
      <c r="B8450" s="35" t="s">
        <v>9923</v>
      </c>
    </row>
    <row r="8451" spans="2:2" x14ac:dyDescent="0.25">
      <c r="B8451" s="35" t="s">
        <v>9924</v>
      </c>
    </row>
    <row r="8452" spans="2:2" x14ac:dyDescent="0.25">
      <c r="B8452" s="35" t="s">
        <v>9925</v>
      </c>
    </row>
    <row r="8453" spans="2:2" x14ac:dyDescent="0.25">
      <c r="B8453" s="35" t="s">
        <v>9926</v>
      </c>
    </row>
    <row r="8454" spans="2:2" x14ac:dyDescent="0.25">
      <c r="B8454" s="35" t="s">
        <v>9927</v>
      </c>
    </row>
    <row r="8455" spans="2:2" x14ac:dyDescent="0.25">
      <c r="B8455" s="35" t="s">
        <v>9928</v>
      </c>
    </row>
    <row r="8456" spans="2:2" x14ac:dyDescent="0.25">
      <c r="B8456" s="35" t="s">
        <v>9929</v>
      </c>
    </row>
    <row r="8457" spans="2:2" x14ac:dyDescent="0.25">
      <c r="B8457" s="35" t="s">
        <v>9930</v>
      </c>
    </row>
    <row r="8458" spans="2:2" x14ac:dyDescent="0.25">
      <c r="B8458" s="35" t="s">
        <v>9931</v>
      </c>
    </row>
    <row r="8459" spans="2:2" x14ac:dyDescent="0.25">
      <c r="B8459" s="35" t="s">
        <v>9932</v>
      </c>
    </row>
    <row r="8460" spans="2:2" x14ac:dyDescent="0.25">
      <c r="B8460" s="35" t="s">
        <v>9933</v>
      </c>
    </row>
    <row r="8461" spans="2:2" x14ac:dyDescent="0.25">
      <c r="B8461" s="35" t="s">
        <v>9934</v>
      </c>
    </row>
    <row r="8462" spans="2:2" x14ac:dyDescent="0.25">
      <c r="B8462" s="35" t="s">
        <v>9935</v>
      </c>
    </row>
    <row r="8463" spans="2:2" x14ac:dyDescent="0.25">
      <c r="B8463" s="35" t="s">
        <v>9936</v>
      </c>
    </row>
    <row r="8464" spans="2:2" x14ac:dyDescent="0.25">
      <c r="B8464" s="35" t="s">
        <v>9937</v>
      </c>
    </row>
    <row r="8465" spans="2:2" x14ac:dyDescent="0.25">
      <c r="B8465" s="35" t="s">
        <v>9938</v>
      </c>
    </row>
    <row r="8466" spans="2:2" x14ac:dyDescent="0.25">
      <c r="B8466" s="35" t="s">
        <v>9939</v>
      </c>
    </row>
    <row r="8467" spans="2:2" x14ac:dyDescent="0.25">
      <c r="B8467" s="35" t="s">
        <v>9940</v>
      </c>
    </row>
    <row r="8468" spans="2:2" x14ac:dyDescent="0.25">
      <c r="B8468" s="35" t="s">
        <v>9941</v>
      </c>
    </row>
    <row r="8469" spans="2:2" x14ac:dyDescent="0.25">
      <c r="B8469" s="35" t="s">
        <v>9942</v>
      </c>
    </row>
    <row r="8470" spans="2:2" x14ac:dyDescent="0.25">
      <c r="B8470" s="35" t="s">
        <v>9943</v>
      </c>
    </row>
    <row r="8471" spans="2:2" x14ac:dyDescent="0.25">
      <c r="B8471" s="35" t="s">
        <v>9944</v>
      </c>
    </row>
    <row r="8472" spans="2:2" x14ac:dyDescent="0.25">
      <c r="B8472" s="35" t="s">
        <v>9945</v>
      </c>
    </row>
    <row r="8473" spans="2:2" x14ac:dyDescent="0.25">
      <c r="B8473" s="35" t="s">
        <v>9946</v>
      </c>
    </row>
    <row r="8474" spans="2:2" x14ac:dyDescent="0.25">
      <c r="B8474" s="35" t="s">
        <v>9947</v>
      </c>
    </row>
    <row r="8475" spans="2:2" x14ac:dyDescent="0.25">
      <c r="B8475" s="35" t="s">
        <v>9948</v>
      </c>
    </row>
    <row r="8476" spans="2:2" x14ac:dyDescent="0.25">
      <c r="B8476" s="35" t="s">
        <v>9949</v>
      </c>
    </row>
    <row r="8477" spans="2:2" x14ac:dyDescent="0.25">
      <c r="B8477" s="35" t="s">
        <v>9950</v>
      </c>
    </row>
    <row r="8478" spans="2:2" x14ac:dyDescent="0.25">
      <c r="B8478" s="35" t="s">
        <v>9951</v>
      </c>
    </row>
    <row r="8479" spans="2:2" x14ac:dyDescent="0.25">
      <c r="B8479" s="35" t="s">
        <v>9952</v>
      </c>
    </row>
    <row r="8480" spans="2:2" x14ac:dyDescent="0.25">
      <c r="B8480" s="35" t="s">
        <v>9953</v>
      </c>
    </row>
    <row r="8481" spans="2:2" x14ac:dyDescent="0.25">
      <c r="B8481" s="35" t="s">
        <v>9954</v>
      </c>
    </row>
    <row r="8482" spans="2:2" x14ac:dyDescent="0.25">
      <c r="B8482" s="35" t="s">
        <v>9955</v>
      </c>
    </row>
    <row r="8483" spans="2:2" x14ac:dyDescent="0.25">
      <c r="B8483" s="35" t="s">
        <v>9956</v>
      </c>
    </row>
    <row r="8484" spans="2:2" x14ac:dyDescent="0.25">
      <c r="B8484" s="35" t="s">
        <v>9957</v>
      </c>
    </row>
    <row r="8485" spans="2:2" x14ac:dyDescent="0.25">
      <c r="B8485" s="35" t="s">
        <v>9958</v>
      </c>
    </row>
    <row r="8486" spans="2:2" x14ac:dyDescent="0.25">
      <c r="B8486" s="35" t="s">
        <v>9959</v>
      </c>
    </row>
    <row r="8487" spans="2:2" x14ac:dyDescent="0.25">
      <c r="B8487" s="35" t="s">
        <v>9960</v>
      </c>
    </row>
    <row r="8488" spans="2:2" x14ac:dyDescent="0.25">
      <c r="B8488" s="35" t="s">
        <v>9961</v>
      </c>
    </row>
    <row r="8489" spans="2:2" x14ac:dyDescent="0.25">
      <c r="B8489" s="35" t="s">
        <v>9962</v>
      </c>
    </row>
    <row r="8490" spans="2:2" x14ac:dyDescent="0.25">
      <c r="B8490" s="35" t="s">
        <v>9963</v>
      </c>
    </row>
    <row r="8491" spans="2:2" x14ac:dyDescent="0.25">
      <c r="B8491" s="35" t="s">
        <v>9964</v>
      </c>
    </row>
    <row r="8492" spans="2:2" x14ac:dyDescent="0.25">
      <c r="B8492" s="35" t="s">
        <v>9965</v>
      </c>
    </row>
    <row r="8493" spans="2:2" x14ac:dyDescent="0.25">
      <c r="B8493" s="35" t="s">
        <v>9966</v>
      </c>
    </row>
    <row r="8494" spans="2:2" x14ac:dyDescent="0.25">
      <c r="B8494" s="35" t="s">
        <v>9967</v>
      </c>
    </row>
    <row r="8495" spans="2:2" x14ac:dyDescent="0.25">
      <c r="B8495" s="35" t="s">
        <v>9968</v>
      </c>
    </row>
    <row r="8496" spans="2:2" x14ac:dyDescent="0.25">
      <c r="B8496" s="35" t="s">
        <v>9969</v>
      </c>
    </row>
    <row r="8497" spans="2:2" x14ac:dyDescent="0.25">
      <c r="B8497" s="35" t="s">
        <v>9970</v>
      </c>
    </row>
    <row r="8498" spans="2:2" x14ac:dyDescent="0.25">
      <c r="B8498" s="35" t="s">
        <v>9971</v>
      </c>
    </row>
    <row r="8499" spans="2:2" x14ac:dyDescent="0.25">
      <c r="B8499" s="35" t="s">
        <v>9972</v>
      </c>
    </row>
    <row r="8500" spans="2:2" x14ac:dyDescent="0.25">
      <c r="B8500" s="35" t="s">
        <v>9973</v>
      </c>
    </row>
    <row r="8501" spans="2:2" x14ac:dyDescent="0.25">
      <c r="B8501" s="35" t="s">
        <v>9974</v>
      </c>
    </row>
    <row r="8502" spans="2:2" x14ac:dyDescent="0.25">
      <c r="B8502" s="35" t="s">
        <v>9975</v>
      </c>
    </row>
    <row r="8503" spans="2:2" x14ac:dyDescent="0.25">
      <c r="B8503" s="35" t="s">
        <v>9976</v>
      </c>
    </row>
    <row r="8504" spans="2:2" x14ac:dyDescent="0.25">
      <c r="B8504" s="35" t="s">
        <v>9977</v>
      </c>
    </row>
    <row r="8505" spans="2:2" x14ac:dyDescent="0.25">
      <c r="B8505" s="35" t="s">
        <v>9978</v>
      </c>
    </row>
    <row r="8506" spans="2:2" x14ac:dyDescent="0.25">
      <c r="B8506" s="35" t="s">
        <v>9979</v>
      </c>
    </row>
    <row r="8507" spans="2:2" x14ac:dyDescent="0.25">
      <c r="B8507" s="35" t="s">
        <v>9980</v>
      </c>
    </row>
    <row r="8508" spans="2:2" x14ac:dyDescent="0.25">
      <c r="B8508" s="35" t="s">
        <v>9981</v>
      </c>
    </row>
    <row r="8509" spans="2:2" x14ac:dyDescent="0.25">
      <c r="B8509" s="35" t="s">
        <v>9982</v>
      </c>
    </row>
    <row r="8510" spans="2:2" x14ac:dyDescent="0.25">
      <c r="B8510" s="35" t="s">
        <v>9983</v>
      </c>
    </row>
    <row r="8511" spans="2:2" x14ac:dyDescent="0.25">
      <c r="B8511" s="35" t="s">
        <v>9984</v>
      </c>
    </row>
    <row r="8512" spans="2:2" x14ac:dyDescent="0.25">
      <c r="B8512" s="35" t="s">
        <v>9985</v>
      </c>
    </row>
    <row r="8513" spans="2:2" x14ac:dyDescent="0.25">
      <c r="B8513" s="35" t="s">
        <v>9986</v>
      </c>
    </row>
    <row r="8514" spans="2:2" x14ac:dyDescent="0.25">
      <c r="B8514" s="35" t="s">
        <v>9987</v>
      </c>
    </row>
    <row r="8515" spans="2:2" x14ac:dyDescent="0.25">
      <c r="B8515" s="35" t="s">
        <v>9988</v>
      </c>
    </row>
    <row r="8516" spans="2:2" x14ac:dyDescent="0.25">
      <c r="B8516" s="35" t="s">
        <v>9989</v>
      </c>
    </row>
    <row r="8517" spans="2:2" x14ac:dyDescent="0.25">
      <c r="B8517" s="35" t="s">
        <v>9990</v>
      </c>
    </row>
    <row r="8518" spans="2:2" x14ac:dyDescent="0.25">
      <c r="B8518" s="35" t="s">
        <v>9991</v>
      </c>
    </row>
    <row r="8519" spans="2:2" x14ac:dyDescent="0.25">
      <c r="B8519" s="35" t="s">
        <v>9992</v>
      </c>
    </row>
    <row r="8520" spans="2:2" x14ac:dyDescent="0.25">
      <c r="B8520" s="35" t="s">
        <v>9993</v>
      </c>
    </row>
    <row r="8521" spans="2:2" x14ac:dyDescent="0.25">
      <c r="B8521" s="35" t="s">
        <v>9994</v>
      </c>
    </row>
    <row r="8522" spans="2:2" x14ac:dyDescent="0.25">
      <c r="B8522" s="35" t="s">
        <v>9995</v>
      </c>
    </row>
    <row r="8523" spans="2:2" x14ac:dyDescent="0.25">
      <c r="B8523" s="35" t="s">
        <v>9996</v>
      </c>
    </row>
    <row r="8524" spans="2:2" x14ac:dyDescent="0.25">
      <c r="B8524" s="35" t="s">
        <v>9997</v>
      </c>
    </row>
    <row r="8525" spans="2:2" x14ac:dyDescent="0.25">
      <c r="B8525" s="35" t="s">
        <v>9998</v>
      </c>
    </row>
    <row r="8526" spans="2:2" x14ac:dyDescent="0.25">
      <c r="B8526" s="35" t="s">
        <v>9999</v>
      </c>
    </row>
    <row r="8527" spans="2:2" x14ac:dyDescent="0.25">
      <c r="B8527" s="35" t="s">
        <v>10000</v>
      </c>
    </row>
    <row r="8528" spans="2:2" x14ac:dyDescent="0.25">
      <c r="B8528" s="35" t="s">
        <v>10001</v>
      </c>
    </row>
    <row r="8529" spans="2:2" x14ac:dyDescent="0.25">
      <c r="B8529" s="35" t="s">
        <v>10002</v>
      </c>
    </row>
    <row r="8530" spans="2:2" x14ac:dyDescent="0.25">
      <c r="B8530" s="35" t="s">
        <v>10003</v>
      </c>
    </row>
    <row r="8531" spans="2:2" x14ac:dyDescent="0.25">
      <c r="B8531" s="35" t="s">
        <v>10004</v>
      </c>
    </row>
    <row r="8532" spans="2:2" x14ac:dyDescent="0.25">
      <c r="B8532" s="35" t="s">
        <v>10005</v>
      </c>
    </row>
    <row r="8533" spans="2:2" x14ac:dyDescent="0.25">
      <c r="B8533" s="35" t="s">
        <v>10006</v>
      </c>
    </row>
    <row r="8534" spans="2:2" x14ac:dyDescent="0.25">
      <c r="B8534" s="35" t="s">
        <v>10007</v>
      </c>
    </row>
    <row r="8535" spans="2:2" x14ac:dyDescent="0.25">
      <c r="B8535" s="35" t="s">
        <v>10008</v>
      </c>
    </row>
    <row r="8536" spans="2:2" x14ac:dyDescent="0.25">
      <c r="B8536" s="35" t="s">
        <v>10009</v>
      </c>
    </row>
    <row r="8537" spans="2:2" x14ac:dyDescent="0.25">
      <c r="B8537" s="35" t="s">
        <v>10010</v>
      </c>
    </row>
    <row r="8538" spans="2:2" x14ac:dyDescent="0.25">
      <c r="B8538" s="35" t="s">
        <v>10011</v>
      </c>
    </row>
    <row r="8539" spans="2:2" x14ac:dyDescent="0.25">
      <c r="B8539" s="35" t="s">
        <v>10012</v>
      </c>
    </row>
    <row r="8540" spans="2:2" x14ac:dyDescent="0.25">
      <c r="B8540" s="35" t="s">
        <v>10013</v>
      </c>
    </row>
    <row r="8541" spans="2:2" x14ac:dyDescent="0.25">
      <c r="B8541" s="35" t="s">
        <v>10014</v>
      </c>
    </row>
    <row r="8542" spans="2:2" x14ac:dyDescent="0.25">
      <c r="B8542" s="35" t="s">
        <v>10015</v>
      </c>
    </row>
    <row r="8543" spans="2:2" x14ac:dyDescent="0.25">
      <c r="B8543" s="35" t="s">
        <v>10016</v>
      </c>
    </row>
    <row r="8544" spans="2:2" x14ac:dyDescent="0.25">
      <c r="B8544" s="35" t="s">
        <v>10017</v>
      </c>
    </row>
    <row r="8545" spans="2:2" x14ac:dyDescent="0.25">
      <c r="B8545" s="35" t="s">
        <v>10018</v>
      </c>
    </row>
    <row r="8546" spans="2:2" x14ac:dyDescent="0.25">
      <c r="B8546" s="35" t="s">
        <v>10019</v>
      </c>
    </row>
    <row r="8547" spans="2:2" x14ac:dyDescent="0.25">
      <c r="B8547" s="35" t="s">
        <v>10020</v>
      </c>
    </row>
    <row r="8548" spans="2:2" x14ac:dyDescent="0.25">
      <c r="B8548" s="35" t="s">
        <v>10021</v>
      </c>
    </row>
    <row r="8549" spans="2:2" x14ac:dyDescent="0.25">
      <c r="B8549" s="35" t="s">
        <v>10022</v>
      </c>
    </row>
    <row r="8550" spans="2:2" x14ac:dyDescent="0.25">
      <c r="B8550" s="35" t="s">
        <v>10023</v>
      </c>
    </row>
    <row r="8551" spans="2:2" x14ac:dyDescent="0.25">
      <c r="B8551" s="35" t="s">
        <v>10024</v>
      </c>
    </row>
    <row r="8552" spans="2:2" x14ac:dyDescent="0.25">
      <c r="B8552" s="35" t="s">
        <v>10025</v>
      </c>
    </row>
    <row r="8553" spans="2:2" x14ac:dyDescent="0.25">
      <c r="B8553" s="35" t="s">
        <v>10026</v>
      </c>
    </row>
    <row r="8554" spans="2:2" x14ac:dyDescent="0.25">
      <c r="B8554" s="35" t="s">
        <v>10027</v>
      </c>
    </row>
    <row r="8555" spans="2:2" x14ac:dyDescent="0.25">
      <c r="B8555" s="35" t="s">
        <v>10028</v>
      </c>
    </row>
    <row r="8556" spans="2:2" x14ac:dyDescent="0.25">
      <c r="B8556" s="35" t="s">
        <v>10029</v>
      </c>
    </row>
    <row r="8557" spans="2:2" x14ac:dyDescent="0.25">
      <c r="B8557" s="35" t="s">
        <v>10030</v>
      </c>
    </row>
    <row r="8558" spans="2:2" x14ac:dyDescent="0.25">
      <c r="B8558" s="35" t="s">
        <v>10031</v>
      </c>
    </row>
    <row r="8559" spans="2:2" x14ac:dyDescent="0.25">
      <c r="B8559" s="35" t="s">
        <v>10032</v>
      </c>
    </row>
    <row r="8560" spans="2:2" x14ac:dyDescent="0.25">
      <c r="B8560" s="35" t="s">
        <v>10033</v>
      </c>
    </row>
    <row r="8561" spans="2:2" x14ac:dyDescent="0.25">
      <c r="B8561" s="35" t="s">
        <v>10034</v>
      </c>
    </row>
    <row r="8562" spans="2:2" x14ac:dyDescent="0.25">
      <c r="B8562" s="35" t="s">
        <v>10035</v>
      </c>
    </row>
    <row r="8563" spans="2:2" x14ac:dyDescent="0.25">
      <c r="B8563" s="35" t="s">
        <v>10036</v>
      </c>
    </row>
    <row r="8564" spans="2:2" x14ac:dyDescent="0.25">
      <c r="B8564" s="35" t="s">
        <v>10037</v>
      </c>
    </row>
    <row r="8565" spans="2:2" x14ac:dyDescent="0.25">
      <c r="B8565" s="35" t="s">
        <v>10038</v>
      </c>
    </row>
    <row r="8566" spans="2:2" x14ac:dyDescent="0.25">
      <c r="B8566" s="35" t="s">
        <v>10039</v>
      </c>
    </row>
    <row r="8567" spans="2:2" x14ac:dyDescent="0.25">
      <c r="B8567" s="35" t="s">
        <v>10040</v>
      </c>
    </row>
    <row r="8568" spans="2:2" x14ac:dyDescent="0.25">
      <c r="B8568" s="35" t="s">
        <v>10041</v>
      </c>
    </row>
    <row r="8569" spans="2:2" x14ac:dyDescent="0.25">
      <c r="B8569" s="35" t="s">
        <v>10042</v>
      </c>
    </row>
    <row r="8570" spans="2:2" x14ac:dyDescent="0.25">
      <c r="B8570" s="35" t="s">
        <v>10043</v>
      </c>
    </row>
    <row r="8571" spans="2:2" x14ac:dyDescent="0.25">
      <c r="B8571" s="35" t="s">
        <v>10044</v>
      </c>
    </row>
    <row r="8572" spans="2:2" x14ac:dyDescent="0.25">
      <c r="B8572" s="35" t="s">
        <v>10045</v>
      </c>
    </row>
    <row r="8573" spans="2:2" x14ac:dyDescent="0.25">
      <c r="B8573" s="35" t="s">
        <v>10046</v>
      </c>
    </row>
    <row r="8574" spans="2:2" x14ac:dyDescent="0.25">
      <c r="B8574" s="35" t="s">
        <v>10047</v>
      </c>
    </row>
    <row r="8575" spans="2:2" x14ac:dyDescent="0.25">
      <c r="B8575" s="35" t="s">
        <v>10048</v>
      </c>
    </row>
    <row r="8576" spans="2:2" x14ac:dyDescent="0.25">
      <c r="B8576" s="35" t="s">
        <v>10049</v>
      </c>
    </row>
    <row r="8577" spans="2:2" x14ac:dyDescent="0.25">
      <c r="B8577" s="35" t="s">
        <v>10050</v>
      </c>
    </row>
    <row r="8578" spans="2:2" x14ac:dyDescent="0.25">
      <c r="B8578" s="35" t="s">
        <v>10051</v>
      </c>
    </row>
    <row r="8579" spans="2:2" x14ac:dyDescent="0.25">
      <c r="B8579" s="35" t="s">
        <v>10052</v>
      </c>
    </row>
    <row r="8580" spans="2:2" x14ac:dyDescent="0.25">
      <c r="B8580" s="35" t="s">
        <v>10053</v>
      </c>
    </row>
    <row r="8581" spans="2:2" x14ac:dyDescent="0.25">
      <c r="B8581" s="35" t="s">
        <v>10054</v>
      </c>
    </row>
    <row r="8582" spans="2:2" x14ac:dyDescent="0.25">
      <c r="B8582" s="35" t="s">
        <v>10055</v>
      </c>
    </row>
    <row r="8583" spans="2:2" x14ac:dyDescent="0.25">
      <c r="B8583" s="35" t="s">
        <v>10056</v>
      </c>
    </row>
    <row r="8584" spans="2:2" x14ac:dyDescent="0.25">
      <c r="B8584" s="35" t="s">
        <v>10057</v>
      </c>
    </row>
    <row r="8585" spans="2:2" x14ac:dyDescent="0.25">
      <c r="B8585" s="35" t="s">
        <v>10058</v>
      </c>
    </row>
    <row r="8586" spans="2:2" x14ac:dyDescent="0.25">
      <c r="B8586" s="35" t="s">
        <v>10059</v>
      </c>
    </row>
    <row r="8587" spans="2:2" x14ac:dyDescent="0.25">
      <c r="B8587" s="35" t="s">
        <v>10060</v>
      </c>
    </row>
    <row r="8588" spans="2:2" x14ac:dyDescent="0.25">
      <c r="B8588" s="35" t="s">
        <v>10061</v>
      </c>
    </row>
    <row r="8589" spans="2:2" x14ac:dyDescent="0.25">
      <c r="B8589" s="35" t="s">
        <v>10062</v>
      </c>
    </row>
    <row r="8590" spans="2:2" x14ac:dyDescent="0.25">
      <c r="B8590" s="35" t="s">
        <v>10063</v>
      </c>
    </row>
    <row r="8591" spans="2:2" x14ac:dyDescent="0.25">
      <c r="B8591" s="35" t="s">
        <v>10064</v>
      </c>
    </row>
    <row r="8592" spans="2:2" x14ac:dyDescent="0.25">
      <c r="B8592" s="35" t="s">
        <v>10065</v>
      </c>
    </row>
    <row r="8593" spans="2:2" x14ac:dyDescent="0.25">
      <c r="B8593" s="35" t="s">
        <v>10066</v>
      </c>
    </row>
    <row r="8594" spans="2:2" x14ac:dyDescent="0.25">
      <c r="B8594" s="35" t="s">
        <v>10067</v>
      </c>
    </row>
    <row r="8595" spans="2:2" x14ac:dyDescent="0.25">
      <c r="B8595" s="35" t="s">
        <v>10068</v>
      </c>
    </row>
    <row r="8596" spans="2:2" x14ac:dyDescent="0.25">
      <c r="B8596" s="35" t="s">
        <v>10069</v>
      </c>
    </row>
    <row r="8597" spans="2:2" x14ac:dyDescent="0.25">
      <c r="B8597" s="35" t="s">
        <v>10070</v>
      </c>
    </row>
    <row r="8598" spans="2:2" x14ac:dyDescent="0.25">
      <c r="B8598" s="35" t="s">
        <v>10071</v>
      </c>
    </row>
    <row r="8599" spans="2:2" x14ac:dyDescent="0.25">
      <c r="B8599" s="35" t="s">
        <v>10072</v>
      </c>
    </row>
    <row r="8600" spans="2:2" x14ac:dyDescent="0.25">
      <c r="B8600" s="35" t="s">
        <v>10073</v>
      </c>
    </row>
    <row r="8601" spans="2:2" x14ac:dyDescent="0.25">
      <c r="B8601" s="35" t="s">
        <v>10074</v>
      </c>
    </row>
    <row r="8602" spans="2:2" x14ac:dyDescent="0.25">
      <c r="B8602" s="35" t="s">
        <v>10075</v>
      </c>
    </row>
    <row r="8603" spans="2:2" x14ac:dyDescent="0.25">
      <c r="B8603" s="35" t="s">
        <v>10076</v>
      </c>
    </row>
    <row r="8604" spans="2:2" x14ac:dyDescent="0.25">
      <c r="B8604" s="35" t="s">
        <v>10077</v>
      </c>
    </row>
    <row r="8605" spans="2:2" x14ac:dyDescent="0.25">
      <c r="B8605" s="35" t="s">
        <v>10078</v>
      </c>
    </row>
    <row r="8606" spans="2:2" x14ac:dyDescent="0.25">
      <c r="B8606" s="35" t="s">
        <v>10079</v>
      </c>
    </row>
    <row r="8607" spans="2:2" x14ac:dyDescent="0.25">
      <c r="B8607" s="35" t="s">
        <v>10080</v>
      </c>
    </row>
    <row r="8608" spans="2:2" x14ac:dyDescent="0.25">
      <c r="B8608" s="35" t="s">
        <v>10081</v>
      </c>
    </row>
    <row r="8609" spans="2:2" x14ac:dyDescent="0.25">
      <c r="B8609" s="35" t="s">
        <v>10082</v>
      </c>
    </row>
    <row r="8610" spans="2:2" x14ac:dyDescent="0.25">
      <c r="B8610" s="35" t="s">
        <v>10083</v>
      </c>
    </row>
    <row r="8611" spans="2:2" x14ac:dyDescent="0.25">
      <c r="B8611" s="35" t="s">
        <v>10084</v>
      </c>
    </row>
    <row r="8612" spans="2:2" x14ac:dyDescent="0.25">
      <c r="B8612" s="35" t="s">
        <v>10085</v>
      </c>
    </row>
    <row r="8613" spans="2:2" x14ac:dyDescent="0.25">
      <c r="B8613" s="35" t="s">
        <v>10086</v>
      </c>
    </row>
    <row r="8614" spans="2:2" x14ac:dyDescent="0.25">
      <c r="B8614" s="35" t="s">
        <v>10087</v>
      </c>
    </row>
    <row r="8615" spans="2:2" x14ac:dyDescent="0.25">
      <c r="B8615" s="35" t="s">
        <v>10088</v>
      </c>
    </row>
    <row r="8616" spans="2:2" x14ac:dyDescent="0.25">
      <c r="B8616" s="35" t="s">
        <v>10089</v>
      </c>
    </row>
    <row r="8617" spans="2:2" x14ac:dyDescent="0.25">
      <c r="B8617" s="35" t="s">
        <v>10090</v>
      </c>
    </row>
    <row r="8618" spans="2:2" x14ac:dyDescent="0.25">
      <c r="B8618" s="35" t="s">
        <v>10091</v>
      </c>
    </row>
    <row r="8619" spans="2:2" x14ac:dyDescent="0.25">
      <c r="B8619" s="35" t="s">
        <v>10092</v>
      </c>
    </row>
    <row r="8620" spans="2:2" x14ac:dyDescent="0.25">
      <c r="B8620" s="35" t="s">
        <v>10093</v>
      </c>
    </row>
    <row r="8621" spans="2:2" x14ac:dyDescent="0.25">
      <c r="B8621" s="35" t="s">
        <v>10094</v>
      </c>
    </row>
    <row r="8622" spans="2:2" x14ac:dyDescent="0.25">
      <c r="B8622" s="35" t="s">
        <v>10095</v>
      </c>
    </row>
    <row r="8623" spans="2:2" x14ac:dyDescent="0.25">
      <c r="B8623" s="35" t="s">
        <v>10096</v>
      </c>
    </row>
    <row r="8624" spans="2:2" x14ac:dyDescent="0.25">
      <c r="B8624" s="35" t="s">
        <v>10097</v>
      </c>
    </row>
    <row r="8625" spans="2:2" x14ac:dyDescent="0.25">
      <c r="B8625" s="35" t="s">
        <v>10098</v>
      </c>
    </row>
    <row r="8626" spans="2:2" x14ac:dyDescent="0.25">
      <c r="B8626" s="35" t="s">
        <v>10099</v>
      </c>
    </row>
    <row r="8627" spans="2:2" x14ac:dyDescent="0.25">
      <c r="B8627" s="35" t="s">
        <v>10100</v>
      </c>
    </row>
    <row r="8628" spans="2:2" x14ac:dyDescent="0.25">
      <c r="B8628" s="35" t="s">
        <v>10101</v>
      </c>
    </row>
    <row r="8629" spans="2:2" x14ac:dyDescent="0.25">
      <c r="B8629" s="35" t="s">
        <v>10102</v>
      </c>
    </row>
    <row r="8630" spans="2:2" x14ac:dyDescent="0.25">
      <c r="B8630" s="35" t="s">
        <v>10103</v>
      </c>
    </row>
    <row r="8631" spans="2:2" x14ac:dyDescent="0.25">
      <c r="B8631" s="35" t="s">
        <v>10104</v>
      </c>
    </row>
    <row r="8632" spans="2:2" x14ac:dyDescent="0.25">
      <c r="B8632" s="35" t="s">
        <v>10105</v>
      </c>
    </row>
    <row r="8633" spans="2:2" x14ac:dyDescent="0.25">
      <c r="B8633" s="35" t="s">
        <v>10106</v>
      </c>
    </row>
    <row r="8634" spans="2:2" x14ac:dyDescent="0.25">
      <c r="B8634" s="35" t="s">
        <v>10107</v>
      </c>
    </row>
    <row r="8635" spans="2:2" x14ac:dyDescent="0.25">
      <c r="B8635" s="35" t="s">
        <v>10108</v>
      </c>
    </row>
    <row r="8636" spans="2:2" x14ac:dyDescent="0.25">
      <c r="B8636" s="35" t="s">
        <v>10109</v>
      </c>
    </row>
    <row r="8637" spans="2:2" x14ac:dyDescent="0.25">
      <c r="B8637" s="35" t="s">
        <v>10110</v>
      </c>
    </row>
    <row r="8638" spans="2:2" x14ac:dyDescent="0.25">
      <c r="B8638" s="35" t="s">
        <v>10111</v>
      </c>
    </row>
    <row r="8639" spans="2:2" x14ac:dyDescent="0.25">
      <c r="B8639" s="35" t="s">
        <v>10112</v>
      </c>
    </row>
    <row r="8640" spans="2:2" x14ac:dyDescent="0.25">
      <c r="B8640" s="35" t="s">
        <v>10113</v>
      </c>
    </row>
    <row r="8641" spans="2:2" x14ac:dyDescent="0.25">
      <c r="B8641" s="35" t="s">
        <v>10114</v>
      </c>
    </row>
    <row r="8642" spans="2:2" x14ac:dyDescent="0.25">
      <c r="B8642" s="35" t="s">
        <v>10115</v>
      </c>
    </row>
    <row r="8643" spans="2:2" x14ac:dyDescent="0.25">
      <c r="B8643" s="35" t="s">
        <v>10116</v>
      </c>
    </row>
    <row r="8644" spans="2:2" x14ac:dyDescent="0.25">
      <c r="B8644" s="35" t="s">
        <v>10117</v>
      </c>
    </row>
    <row r="8645" spans="2:2" x14ac:dyDescent="0.25">
      <c r="B8645" s="35" t="s">
        <v>10118</v>
      </c>
    </row>
    <row r="8646" spans="2:2" x14ac:dyDescent="0.25">
      <c r="B8646" s="35" t="s">
        <v>10119</v>
      </c>
    </row>
    <row r="8647" spans="2:2" x14ac:dyDescent="0.25">
      <c r="B8647" s="35" t="s">
        <v>10120</v>
      </c>
    </row>
    <row r="8648" spans="2:2" x14ac:dyDescent="0.25">
      <c r="B8648" s="35" t="s">
        <v>10121</v>
      </c>
    </row>
    <row r="8649" spans="2:2" x14ac:dyDescent="0.25">
      <c r="B8649" s="35" t="s">
        <v>10122</v>
      </c>
    </row>
    <row r="8650" spans="2:2" x14ac:dyDescent="0.25">
      <c r="B8650" s="35" t="s">
        <v>10123</v>
      </c>
    </row>
    <row r="8651" spans="2:2" x14ac:dyDescent="0.25">
      <c r="B8651" s="35" t="s">
        <v>10124</v>
      </c>
    </row>
    <row r="8652" spans="2:2" x14ac:dyDescent="0.25">
      <c r="B8652" s="35" t="s">
        <v>10125</v>
      </c>
    </row>
    <row r="8653" spans="2:2" x14ac:dyDescent="0.25">
      <c r="B8653" s="35" t="s">
        <v>10126</v>
      </c>
    </row>
    <row r="8654" spans="2:2" x14ac:dyDescent="0.25">
      <c r="B8654" s="35" t="s">
        <v>10127</v>
      </c>
    </row>
    <row r="8655" spans="2:2" x14ac:dyDescent="0.25">
      <c r="B8655" s="35" t="s">
        <v>10128</v>
      </c>
    </row>
    <row r="8656" spans="2:2" x14ac:dyDescent="0.25">
      <c r="B8656" s="35" t="s">
        <v>10129</v>
      </c>
    </row>
    <row r="8657" spans="2:2" x14ac:dyDescent="0.25">
      <c r="B8657" s="35" t="s">
        <v>10130</v>
      </c>
    </row>
    <row r="8658" spans="2:2" x14ac:dyDescent="0.25">
      <c r="B8658" s="35" t="s">
        <v>10131</v>
      </c>
    </row>
    <row r="8659" spans="2:2" x14ac:dyDescent="0.25">
      <c r="B8659" s="35" t="s">
        <v>10132</v>
      </c>
    </row>
    <row r="8660" spans="2:2" x14ac:dyDescent="0.25">
      <c r="B8660" s="35" t="s">
        <v>10133</v>
      </c>
    </row>
    <row r="8661" spans="2:2" x14ac:dyDescent="0.25">
      <c r="B8661" s="35" t="s">
        <v>10134</v>
      </c>
    </row>
    <row r="8662" spans="2:2" x14ac:dyDescent="0.25">
      <c r="B8662" s="35" t="s">
        <v>10135</v>
      </c>
    </row>
    <row r="8663" spans="2:2" x14ac:dyDescent="0.25">
      <c r="B8663" s="35" t="s">
        <v>10136</v>
      </c>
    </row>
    <row r="8664" spans="2:2" x14ac:dyDescent="0.25">
      <c r="B8664" s="35" t="s">
        <v>10137</v>
      </c>
    </row>
    <row r="8665" spans="2:2" x14ac:dyDescent="0.25">
      <c r="B8665" s="35" t="s">
        <v>10138</v>
      </c>
    </row>
    <row r="8666" spans="2:2" x14ac:dyDescent="0.25">
      <c r="B8666" s="35" t="s">
        <v>10139</v>
      </c>
    </row>
    <row r="8667" spans="2:2" x14ac:dyDescent="0.25">
      <c r="B8667" s="35" t="s">
        <v>10140</v>
      </c>
    </row>
    <row r="8668" spans="2:2" x14ac:dyDescent="0.25">
      <c r="B8668" s="35" t="s">
        <v>10141</v>
      </c>
    </row>
    <row r="8669" spans="2:2" x14ac:dyDescent="0.25">
      <c r="B8669" s="35" t="s">
        <v>10142</v>
      </c>
    </row>
    <row r="8670" spans="2:2" x14ac:dyDescent="0.25">
      <c r="B8670" s="35" t="s">
        <v>10143</v>
      </c>
    </row>
    <row r="8671" spans="2:2" x14ac:dyDescent="0.25">
      <c r="B8671" s="35" t="s">
        <v>10144</v>
      </c>
    </row>
    <row r="8672" spans="2:2" x14ac:dyDescent="0.25">
      <c r="B8672" s="35" t="s">
        <v>10145</v>
      </c>
    </row>
    <row r="8673" spans="2:2" x14ac:dyDescent="0.25">
      <c r="B8673" s="35" t="s">
        <v>10146</v>
      </c>
    </row>
    <row r="8674" spans="2:2" x14ac:dyDescent="0.25">
      <c r="B8674" s="35" t="s">
        <v>10147</v>
      </c>
    </row>
    <row r="8675" spans="2:2" x14ac:dyDescent="0.25">
      <c r="B8675" s="35" t="s">
        <v>10148</v>
      </c>
    </row>
    <row r="8676" spans="2:2" x14ac:dyDescent="0.25">
      <c r="B8676" s="35" t="s">
        <v>10149</v>
      </c>
    </row>
    <row r="8677" spans="2:2" x14ac:dyDescent="0.25">
      <c r="B8677" s="35" t="s">
        <v>10150</v>
      </c>
    </row>
    <row r="8678" spans="2:2" x14ac:dyDescent="0.25">
      <c r="B8678" s="35" t="s">
        <v>10151</v>
      </c>
    </row>
    <row r="8679" spans="2:2" x14ac:dyDescent="0.25">
      <c r="B8679" s="35" t="s">
        <v>10152</v>
      </c>
    </row>
    <row r="8680" spans="2:2" x14ac:dyDescent="0.25">
      <c r="B8680" s="35" t="s">
        <v>10153</v>
      </c>
    </row>
    <row r="8681" spans="2:2" x14ac:dyDescent="0.25">
      <c r="B8681" s="35" t="s">
        <v>10154</v>
      </c>
    </row>
    <row r="8682" spans="2:2" x14ac:dyDescent="0.25">
      <c r="B8682" s="35" t="s">
        <v>10155</v>
      </c>
    </row>
    <row r="8683" spans="2:2" x14ac:dyDescent="0.25">
      <c r="B8683" s="35" t="s">
        <v>10156</v>
      </c>
    </row>
    <row r="8684" spans="2:2" x14ac:dyDescent="0.25">
      <c r="B8684" s="35" t="s">
        <v>10157</v>
      </c>
    </row>
    <row r="8685" spans="2:2" x14ac:dyDescent="0.25">
      <c r="B8685" s="35" t="s">
        <v>10158</v>
      </c>
    </row>
    <row r="8686" spans="2:2" x14ac:dyDescent="0.25">
      <c r="B8686" s="35" t="s">
        <v>10159</v>
      </c>
    </row>
    <row r="8687" spans="2:2" x14ac:dyDescent="0.25">
      <c r="B8687" s="35" t="s">
        <v>10160</v>
      </c>
    </row>
    <row r="8688" spans="2:2" x14ac:dyDescent="0.25">
      <c r="B8688" s="35" t="s">
        <v>10161</v>
      </c>
    </row>
    <row r="8689" spans="2:2" x14ac:dyDescent="0.25">
      <c r="B8689" s="35" t="s">
        <v>10162</v>
      </c>
    </row>
    <row r="8690" spans="2:2" x14ac:dyDescent="0.25">
      <c r="B8690" s="35" t="s">
        <v>10163</v>
      </c>
    </row>
    <row r="8691" spans="2:2" x14ac:dyDescent="0.25">
      <c r="B8691" s="35" t="s">
        <v>10164</v>
      </c>
    </row>
    <row r="8692" spans="2:2" x14ac:dyDescent="0.25">
      <c r="B8692" s="35" t="s">
        <v>10165</v>
      </c>
    </row>
    <row r="8693" spans="2:2" x14ac:dyDescent="0.25">
      <c r="B8693" s="35" t="s">
        <v>10166</v>
      </c>
    </row>
    <row r="8694" spans="2:2" x14ac:dyDescent="0.25">
      <c r="B8694" s="35" t="s">
        <v>10167</v>
      </c>
    </row>
    <row r="8695" spans="2:2" x14ac:dyDescent="0.25">
      <c r="B8695" s="35" t="s">
        <v>10168</v>
      </c>
    </row>
    <row r="8696" spans="2:2" x14ac:dyDescent="0.25">
      <c r="B8696" s="35" t="s">
        <v>10169</v>
      </c>
    </row>
    <row r="8697" spans="2:2" x14ac:dyDescent="0.25">
      <c r="B8697" s="35" t="s">
        <v>10170</v>
      </c>
    </row>
    <row r="8698" spans="2:2" x14ac:dyDescent="0.25">
      <c r="B8698" s="35" t="s">
        <v>10171</v>
      </c>
    </row>
    <row r="8699" spans="2:2" x14ac:dyDescent="0.25">
      <c r="B8699" s="35" t="s">
        <v>10172</v>
      </c>
    </row>
    <row r="8700" spans="2:2" x14ac:dyDescent="0.25">
      <c r="B8700" s="35" t="s">
        <v>10173</v>
      </c>
    </row>
    <row r="8701" spans="2:2" x14ac:dyDescent="0.25">
      <c r="B8701" s="35" t="s">
        <v>10174</v>
      </c>
    </row>
    <row r="8702" spans="2:2" x14ac:dyDescent="0.25">
      <c r="B8702" s="35" t="s">
        <v>10175</v>
      </c>
    </row>
    <row r="8703" spans="2:2" x14ac:dyDescent="0.25">
      <c r="B8703" s="35" t="s">
        <v>10176</v>
      </c>
    </row>
    <row r="8704" spans="2:2" x14ac:dyDescent="0.25">
      <c r="B8704" s="35" t="s">
        <v>10177</v>
      </c>
    </row>
    <row r="8705" spans="2:2" x14ac:dyDescent="0.25">
      <c r="B8705" s="35" t="s">
        <v>10178</v>
      </c>
    </row>
    <row r="8706" spans="2:2" x14ac:dyDescent="0.25">
      <c r="B8706" s="35" t="s">
        <v>10179</v>
      </c>
    </row>
    <row r="8707" spans="2:2" x14ac:dyDescent="0.25">
      <c r="B8707" s="35" t="s">
        <v>10180</v>
      </c>
    </row>
    <row r="8708" spans="2:2" x14ac:dyDescent="0.25">
      <c r="B8708" s="35" t="s">
        <v>10181</v>
      </c>
    </row>
    <row r="8709" spans="2:2" x14ac:dyDescent="0.25">
      <c r="B8709" s="35" t="s">
        <v>10182</v>
      </c>
    </row>
    <row r="8710" spans="2:2" x14ac:dyDescent="0.25">
      <c r="B8710" s="35" t="s">
        <v>10183</v>
      </c>
    </row>
    <row r="8711" spans="2:2" x14ac:dyDescent="0.25">
      <c r="B8711" s="35" t="s">
        <v>10184</v>
      </c>
    </row>
    <row r="8712" spans="2:2" x14ac:dyDescent="0.25">
      <c r="B8712" s="35" t="s">
        <v>10185</v>
      </c>
    </row>
    <row r="8713" spans="2:2" x14ac:dyDescent="0.25">
      <c r="B8713" s="35" t="s">
        <v>10186</v>
      </c>
    </row>
    <row r="8714" spans="2:2" x14ac:dyDescent="0.25">
      <c r="B8714" s="35" t="s">
        <v>10187</v>
      </c>
    </row>
    <row r="8715" spans="2:2" x14ac:dyDescent="0.25">
      <c r="B8715" s="35" t="s">
        <v>10188</v>
      </c>
    </row>
    <row r="8716" spans="2:2" x14ac:dyDescent="0.25">
      <c r="B8716" s="35" t="s">
        <v>10189</v>
      </c>
    </row>
    <row r="8717" spans="2:2" x14ac:dyDescent="0.25">
      <c r="B8717" s="35" t="s">
        <v>10190</v>
      </c>
    </row>
    <row r="8718" spans="2:2" x14ac:dyDescent="0.25">
      <c r="B8718" s="35" t="s">
        <v>10191</v>
      </c>
    </row>
    <row r="8719" spans="2:2" x14ac:dyDescent="0.25">
      <c r="B8719" s="35" t="s">
        <v>10192</v>
      </c>
    </row>
    <row r="8720" spans="2:2" x14ac:dyDescent="0.25">
      <c r="B8720" s="35" t="s">
        <v>10193</v>
      </c>
    </row>
    <row r="8721" spans="2:2" x14ac:dyDescent="0.25">
      <c r="B8721" s="35" t="s">
        <v>10194</v>
      </c>
    </row>
    <row r="8722" spans="2:2" x14ac:dyDescent="0.25">
      <c r="B8722" s="35" t="s">
        <v>10195</v>
      </c>
    </row>
    <row r="8723" spans="2:2" x14ac:dyDescent="0.25">
      <c r="B8723" s="35" t="s">
        <v>10196</v>
      </c>
    </row>
    <row r="8724" spans="2:2" x14ac:dyDescent="0.25">
      <c r="B8724" s="35" t="s">
        <v>10197</v>
      </c>
    </row>
    <row r="8725" spans="2:2" x14ac:dyDescent="0.25">
      <c r="B8725" s="35" t="s">
        <v>10198</v>
      </c>
    </row>
    <row r="8726" spans="2:2" x14ac:dyDescent="0.25">
      <c r="B8726" s="35" t="s">
        <v>10199</v>
      </c>
    </row>
    <row r="8727" spans="2:2" x14ac:dyDescent="0.25">
      <c r="B8727" s="35" t="s">
        <v>10200</v>
      </c>
    </row>
    <row r="8728" spans="2:2" x14ac:dyDescent="0.25">
      <c r="B8728" s="35" t="s">
        <v>10201</v>
      </c>
    </row>
    <row r="8729" spans="2:2" x14ac:dyDescent="0.25">
      <c r="B8729" s="35" t="s">
        <v>10202</v>
      </c>
    </row>
    <row r="8730" spans="2:2" x14ac:dyDescent="0.25">
      <c r="B8730" s="35" t="s">
        <v>10203</v>
      </c>
    </row>
    <row r="8731" spans="2:2" x14ac:dyDescent="0.25">
      <c r="B8731" s="35" t="s">
        <v>10204</v>
      </c>
    </row>
    <row r="8732" spans="2:2" x14ac:dyDescent="0.25">
      <c r="B8732" s="35" t="s">
        <v>10205</v>
      </c>
    </row>
    <row r="8733" spans="2:2" x14ac:dyDescent="0.25">
      <c r="B8733" s="35" t="s">
        <v>10206</v>
      </c>
    </row>
    <row r="8734" spans="2:2" x14ac:dyDescent="0.25">
      <c r="B8734" s="35" t="s">
        <v>10207</v>
      </c>
    </row>
    <row r="8735" spans="2:2" x14ac:dyDescent="0.25">
      <c r="B8735" s="35" t="s">
        <v>10208</v>
      </c>
    </row>
    <row r="8736" spans="2:2" x14ac:dyDescent="0.25">
      <c r="B8736" s="35" t="s">
        <v>10209</v>
      </c>
    </row>
    <row r="8737" spans="2:2" x14ac:dyDescent="0.25">
      <c r="B8737" s="35" t="s">
        <v>10210</v>
      </c>
    </row>
    <row r="8738" spans="2:2" x14ac:dyDescent="0.25">
      <c r="B8738" s="35" t="s">
        <v>10211</v>
      </c>
    </row>
    <row r="8739" spans="2:2" x14ac:dyDescent="0.25">
      <c r="B8739" s="35" t="s">
        <v>10212</v>
      </c>
    </row>
    <row r="8740" spans="2:2" x14ac:dyDescent="0.25">
      <c r="B8740" s="35" t="s">
        <v>10213</v>
      </c>
    </row>
    <row r="8741" spans="2:2" x14ac:dyDescent="0.25">
      <c r="B8741" s="35" t="s">
        <v>10214</v>
      </c>
    </row>
    <row r="8742" spans="2:2" x14ac:dyDescent="0.25">
      <c r="B8742" s="35" t="s">
        <v>10215</v>
      </c>
    </row>
    <row r="8743" spans="2:2" x14ac:dyDescent="0.25">
      <c r="B8743" s="35" t="s">
        <v>10216</v>
      </c>
    </row>
    <row r="8744" spans="2:2" x14ac:dyDescent="0.25">
      <c r="B8744" s="35" t="s">
        <v>10217</v>
      </c>
    </row>
    <row r="8745" spans="2:2" x14ac:dyDescent="0.25">
      <c r="B8745" s="35" t="s">
        <v>10218</v>
      </c>
    </row>
    <row r="8746" spans="2:2" x14ac:dyDescent="0.25">
      <c r="B8746" s="35" t="s">
        <v>10219</v>
      </c>
    </row>
    <row r="8747" spans="2:2" x14ac:dyDescent="0.25">
      <c r="B8747" s="35" t="s">
        <v>10220</v>
      </c>
    </row>
    <row r="8748" spans="2:2" x14ac:dyDescent="0.25">
      <c r="B8748" s="35" t="s">
        <v>10221</v>
      </c>
    </row>
    <row r="8749" spans="2:2" x14ac:dyDescent="0.25">
      <c r="B8749" s="35" t="s">
        <v>10222</v>
      </c>
    </row>
    <row r="8750" spans="2:2" x14ac:dyDescent="0.25">
      <c r="B8750" s="35" t="s">
        <v>10223</v>
      </c>
    </row>
    <row r="8751" spans="2:2" x14ac:dyDescent="0.25">
      <c r="B8751" s="35" t="s">
        <v>10224</v>
      </c>
    </row>
    <row r="8752" spans="2:2" x14ac:dyDescent="0.25">
      <c r="B8752" s="35" t="s">
        <v>10225</v>
      </c>
    </row>
    <row r="8753" spans="2:2" x14ac:dyDescent="0.25">
      <c r="B8753" s="35" t="s">
        <v>10226</v>
      </c>
    </row>
    <row r="8754" spans="2:2" x14ac:dyDescent="0.25">
      <c r="B8754" s="35" t="s">
        <v>10227</v>
      </c>
    </row>
    <row r="8755" spans="2:2" x14ac:dyDescent="0.25">
      <c r="B8755" s="35" t="s">
        <v>10228</v>
      </c>
    </row>
    <row r="8756" spans="2:2" x14ac:dyDescent="0.25">
      <c r="B8756" s="35" t="s">
        <v>10229</v>
      </c>
    </row>
    <row r="8757" spans="2:2" x14ac:dyDescent="0.25">
      <c r="B8757" s="35" t="s">
        <v>10230</v>
      </c>
    </row>
    <row r="8758" spans="2:2" x14ac:dyDescent="0.25">
      <c r="B8758" s="35" t="s">
        <v>10231</v>
      </c>
    </row>
    <row r="8759" spans="2:2" x14ac:dyDescent="0.25">
      <c r="B8759" s="35" t="s">
        <v>10232</v>
      </c>
    </row>
    <row r="8760" spans="2:2" x14ac:dyDescent="0.25">
      <c r="B8760" s="35" t="s">
        <v>10233</v>
      </c>
    </row>
    <row r="8761" spans="2:2" x14ac:dyDescent="0.25">
      <c r="B8761" s="35" t="s">
        <v>10234</v>
      </c>
    </row>
    <row r="8762" spans="2:2" x14ac:dyDescent="0.25">
      <c r="B8762" s="35" t="s">
        <v>10235</v>
      </c>
    </row>
    <row r="8763" spans="2:2" x14ac:dyDescent="0.25">
      <c r="B8763" s="35" t="s">
        <v>10236</v>
      </c>
    </row>
    <row r="8764" spans="2:2" x14ac:dyDescent="0.25">
      <c r="B8764" s="35" t="s">
        <v>10237</v>
      </c>
    </row>
    <row r="8765" spans="2:2" x14ac:dyDescent="0.25">
      <c r="B8765" s="35" t="s">
        <v>10238</v>
      </c>
    </row>
    <row r="8766" spans="2:2" x14ac:dyDescent="0.25">
      <c r="B8766" s="35" t="s">
        <v>10239</v>
      </c>
    </row>
    <row r="8767" spans="2:2" x14ac:dyDescent="0.25">
      <c r="B8767" s="35" t="s">
        <v>10240</v>
      </c>
    </row>
    <row r="8768" spans="2:2" x14ac:dyDescent="0.25">
      <c r="B8768" s="35" t="s">
        <v>10241</v>
      </c>
    </row>
    <row r="8769" spans="2:2" x14ac:dyDescent="0.25">
      <c r="B8769" s="35" t="s">
        <v>10242</v>
      </c>
    </row>
    <row r="8770" spans="2:2" x14ac:dyDescent="0.25">
      <c r="B8770" s="35" t="s">
        <v>10243</v>
      </c>
    </row>
    <row r="8771" spans="2:2" x14ac:dyDescent="0.25">
      <c r="B8771" s="35" t="s">
        <v>10244</v>
      </c>
    </row>
    <row r="8772" spans="2:2" x14ac:dyDescent="0.25">
      <c r="B8772" s="35" t="s">
        <v>10245</v>
      </c>
    </row>
    <row r="8773" spans="2:2" x14ac:dyDescent="0.25">
      <c r="B8773" s="35" t="s">
        <v>10246</v>
      </c>
    </row>
    <row r="8774" spans="2:2" x14ac:dyDescent="0.25">
      <c r="B8774" s="35" t="s">
        <v>10247</v>
      </c>
    </row>
    <row r="8775" spans="2:2" x14ac:dyDescent="0.25">
      <c r="B8775" s="35" t="s">
        <v>10248</v>
      </c>
    </row>
    <row r="8776" spans="2:2" x14ac:dyDescent="0.25">
      <c r="B8776" s="35" t="s">
        <v>10249</v>
      </c>
    </row>
    <row r="8777" spans="2:2" x14ac:dyDescent="0.25">
      <c r="B8777" s="35" t="s">
        <v>10250</v>
      </c>
    </row>
    <row r="8778" spans="2:2" x14ac:dyDescent="0.25">
      <c r="B8778" s="35" t="s">
        <v>10251</v>
      </c>
    </row>
    <row r="8779" spans="2:2" x14ac:dyDescent="0.25">
      <c r="B8779" s="35" t="s">
        <v>10252</v>
      </c>
    </row>
    <row r="8780" spans="2:2" x14ac:dyDescent="0.25">
      <c r="B8780" s="35" t="s">
        <v>10253</v>
      </c>
    </row>
    <row r="8781" spans="2:2" x14ac:dyDescent="0.25">
      <c r="B8781" s="35" t="s">
        <v>10254</v>
      </c>
    </row>
    <row r="8782" spans="2:2" x14ac:dyDescent="0.25">
      <c r="B8782" s="35" t="s">
        <v>10255</v>
      </c>
    </row>
    <row r="8783" spans="2:2" x14ac:dyDescent="0.25">
      <c r="B8783" s="35" t="s">
        <v>10256</v>
      </c>
    </row>
    <row r="8784" spans="2:2" x14ac:dyDescent="0.25">
      <c r="B8784" s="35" t="s">
        <v>10257</v>
      </c>
    </row>
    <row r="8785" spans="2:2" x14ac:dyDescent="0.25">
      <c r="B8785" s="35" t="s">
        <v>10258</v>
      </c>
    </row>
    <row r="8786" spans="2:2" x14ac:dyDescent="0.25">
      <c r="B8786" s="35" t="s">
        <v>10259</v>
      </c>
    </row>
    <row r="8787" spans="2:2" x14ac:dyDescent="0.25">
      <c r="B8787" s="35" t="s">
        <v>10260</v>
      </c>
    </row>
    <row r="8788" spans="2:2" x14ac:dyDescent="0.25">
      <c r="B8788" s="35" t="s">
        <v>10261</v>
      </c>
    </row>
    <row r="8789" spans="2:2" x14ac:dyDescent="0.25">
      <c r="B8789" s="35" t="s">
        <v>10262</v>
      </c>
    </row>
    <row r="8790" spans="2:2" x14ac:dyDescent="0.25">
      <c r="B8790" s="35" t="s">
        <v>10263</v>
      </c>
    </row>
    <row r="8791" spans="2:2" x14ac:dyDescent="0.25">
      <c r="B8791" s="35" t="s">
        <v>10264</v>
      </c>
    </row>
    <row r="8792" spans="2:2" x14ac:dyDescent="0.25">
      <c r="B8792" s="35" t="s">
        <v>10265</v>
      </c>
    </row>
    <row r="8793" spans="2:2" x14ac:dyDescent="0.25">
      <c r="B8793" s="35" t="s">
        <v>10266</v>
      </c>
    </row>
    <row r="8794" spans="2:2" x14ac:dyDescent="0.25">
      <c r="B8794" s="35" t="s">
        <v>10267</v>
      </c>
    </row>
    <row r="8795" spans="2:2" x14ac:dyDescent="0.25">
      <c r="B8795" s="35" t="s">
        <v>10268</v>
      </c>
    </row>
    <row r="8796" spans="2:2" x14ac:dyDescent="0.25">
      <c r="B8796" s="35" t="s">
        <v>10269</v>
      </c>
    </row>
    <row r="8797" spans="2:2" x14ac:dyDescent="0.25">
      <c r="B8797" s="35" t="s">
        <v>10270</v>
      </c>
    </row>
    <row r="8798" spans="2:2" x14ac:dyDescent="0.25">
      <c r="B8798" s="35" t="s">
        <v>10271</v>
      </c>
    </row>
    <row r="8799" spans="2:2" x14ac:dyDescent="0.25">
      <c r="B8799" s="35" t="s">
        <v>10272</v>
      </c>
    </row>
    <row r="8800" spans="2:2" x14ac:dyDescent="0.25">
      <c r="B8800" s="35" t="s">
        <v>10273</v>
      </c>
    </row>
    <row r="8801" spans="2:2" x14ac:dyDescent="0.25">
      <c r="B8801" s="35" t="s">
        <v>10274</v>
      </c>
    </row>
    <row r="8802" spans="2:2" x14ac:dyDescent="0.25">
      <c r="B8802" s="35" t="s">
        <v>10275</v>
      </c>
    </row>
    <row r="8803" spans="2:2" x14ac:dyDescent="0.25">
      <c r="B8803" s="35" t="s">
        <v>10276</v>
      </c>
    </row>
    <row r="8804" spans="2:2" x14ac:dyDescent="0.25">
      <c r="B8804" s="35" t="s">
        <v>10277</v>
      </c>
    </row>
    <row r="8805" spans="2:2" x14ac:dyDescent="0.25">
      <c r="B8805" s="35" t="s">
        <v>10278</v>
      </c>
    </row>
    <row r="8806" spans="2:2" x14ac:dyDescent="0.25">
      <c r="B8806" s="35" t="s">
        <v>10279</v>
      </c>
    </row>
    <row r="8807" spans="2:2" x14ac:dyDescent="0.25">
      <c r="B8807" s="35" t="s">
        <v>10280</v>
      </c>
    </row>
    <row r="8808" spans="2:2" x14ac:dyDescent="0.25">
      <c r="B8808" s="35" t="s">
        <v>10281</v>
      </c>
    </row>
    <row r="8809" spans="2:2" x14ac:dyDescent="0.25">
      <c r="B8809" s="35" t="s">
        <v>10282</v>
      </c>
    </row>
    <row r="8810" spans="2:2" x14ac:dyDescent="0.25">
      <c r="B8810" s="35" t="s">
        <v>10283</v>
      </c>
    </row>
    <row r="8811" spans="2:2" x14ac:dyDescent="0.25">
      <c r="B8811" s="35" t="s">
        <v>10284</v>
      </c>
    </row>
    <row r="8812" spans="2:2" x14ac:dyDescent="0.25">
      <c r="B8812" s="35" t="s">
        <v>10285</v>
      </c>
    </row>
    <row r="8813" spans="2:2" x14ac:dyDescent="0.25">
      <c r="B8813" s="35" t="s">
        <v>10286</v>
      </c>
    </row>
    <row r="8814" spans="2:2" x14ac:dyDescent="0.25">
      <c r="B8814" s="35" t="s">
        <v>10287</v>
      </c>
    </row>
    <row r="8815" spans="2:2" x14ac:dyDescent="0.25">
      <c r="B8815" s="35" t="s">
        <v>10288</v>
      </c>
    </row>
    <row r="8816" spans="2:2" x14ac:dyDescent="0.25">
      <c r="B8816" s="35" t="s">
        <v>10289</v>
      </c>
    </row>
    <row r="8817" spans="2:2" x14ac:dyDescent="0.25">
      <c r="B8817" s="35" t="s">
        <v>10290</v>
      </c>
    </row>
    <row r="8818" spans="2:2" x14ac:dyDescent="0.25">
      <c r="B8818" s="35" t="s">
        <v>10291</v>
      </c>
    </row>
    <row r="8819" spans="2:2" x14ac:dyDescent="0.25">
      <c r="B8819" s="35" t="s">
        <v>10292</v>
      </c>
    </row>
    <row r="8820" spans="2:2" x14ac:dyDescent="0.25">
      <c r="B8820" s="35" t="s">
        <v>10293</v>
      </c>
    </row>
    <row r="8821" spans="2:2" x14ac:dyDescent="0.25">
      <c r="B8821" s="35" t="s">
        <v>10294</v>
      </c>
    </row>
    <row r="8822" spans="2:2" x14ac:dyDescent="0.25">
      <c r="B8822" s="35" t="s">
        <v>10295</v>
      </c>
    </row>
    <row r="8823" spans="2:2" x14ac:dyDescent="0.25">
      <c r="B8823" s="35" t="s">
        <v>10296</v>
      </c>
    </row>
    <row r="8824" spans="2:2" x14ac:dyDescent="0.25">
      <c r="B8824" s="35" t="s">
        <v>10297</v>
      </c>
    </row>
    <row r="8825" spans="2:2" x14ac:dyDescent="0.25">
      <c r="B8825" s="35" t="s">
        <v>10298</v>
      </c>
    </row>
    <row r="8826" spans="2:2" x14ac:dyDescent="0.25">
      <c r="B8826" s="35" t="s">
        <v>10299</v>
      </c>
    </row>
    <row r="8827" spans="2:2" x14ac:dyDescent="0.25">
      <c r="B8827" s="35" t="s">
        <v>10300</v>
      </c>
    </row>
    <row r="8828" spans="2:2" x14ac:dyDescent="0.25">
      <c r="B8828" s="35" t="s">
        <v>10301</v>
      </c>
    </row>
    <row r="8829" spans="2:2" x14ac:dyDescent="0.25">
      <c r="B8829" s="35" t="s">
        <v>10302</v>
      </c>
    </row>
    <row r="8830" spans="2:2" x14ac:dyDescent="0.25">
      <c r="B8830" s="35" t="s">
        <v>10303</v>
      </c>
    </row>
    <row r="8831" spans="2:2" x14ac:dyDescent="0.25">
      <c r="B8831" s="35" t="s">
        <v>10304</v>
      </c>
    </row>
    <row r="8832" spans="2:2" x14ac:dyDescent="0.25">
      <c r="B8832" s="35" t="s">
        <v>10305</v>
      </c>
    </row>
    <row r="8833" spans="2:2" x14ac:dyDescent="0.25">
      <c r="B8833" s="35" t="s">
        <v>10306</v>
      </c>
    </row>
    <row r="8834" spans="2:2" x14ac:dyDescent="0.25">
      <c r="B8834" s="35" t="s">
        <v>10307</v>
      </c>
    </row>
    <row r="8835" spans="2:2" x14ac:dyDescent="0.25">
      <c r="B8835" s="35" t="s">
        <v>10308</v>
      </c>
    </row>
    <row r="8836" spans="2:2" x14ac:dyDescent="0.25">
      <c r="B8836" s="35" t="s">
        <v>10309</v>
      </c>
    </row>
    <row r="8837" spans="2:2" x14ac:dyDescent="0.25">
      <c r="B8837" s="35" t="s">
        <v>10310</v>
      </c>
    </row>
    <row r="8838" spans="2:2" x14ac:dyDescent="0.25">
      <c r="B8838" s="35" t="s">
        <v>10311</v>
      </c>
    </row>
    <row r="8839" spans="2:2" x14ac:dyDescent="0.25">
      <c r="B8839" s="35" t="s">
        <v>10312</v>
      </c>
    </row>
    <row r="8840" spans="2:2" x14ac:dyDescent="0.25">
      <c r="B8840" s="35" t="s">
        <v>10313</v>
      </c>
    </row>
    <row r="8841" spans="2:2" x14ac:dyDescent="0.25">
      <c r="B8841" s="35" t="s">
        <v>10314</v>
      </c>
    </row>
    <row r="8842" spans="2:2" x14ac:dyDescent="0.25">
      <c r="B8842" s="35" t="s">
        <v>10315</v>
      </c>
    </row>
    <row r="8843" spans="2:2" x14ac:dyDescent="0.25">
      <c r="B8843" s="35" t="s">
        <v>10316</v>
      </c>
    </row>
    <row r="8844" spans="2:2" x14ac:dyDescent="0.25">
      <c r="B8844" s="35" t="s">
        <v>10317</v>
      </c>
    </row>
    <row r="8845" spans="2:2" x14ac:dyDescent="0.25">
      <c r="B8845" s="35" t="s">
        <v>10318</v>
      </c>
    </row>
    <row r="8846" spans="2:2" x14ac:dyDescent="0.25">
      <c r="B8846" s="35" t="s">
        <v>10319</v>
      </c>
    </row>
    <row r="8847" spans="2:2" x14ac:dyDescent="0.25">
      <c r="B8847" s="35" t="s">
        <v>10320</v>
      </c>
    </row>
    <row r="8848" spans="2:2" x14ac:dyDescent="0.25">
      <c r="B8848" s="35" t="s">
        <v>10321</v>
      </c>
    </row>
    <row r="8849" spans="2:2" x14ac:dyDescent="0.25">
      <c r="B8849" s="35" t="s">
        <v>10322</v>
      </c>
    </row>
    <row r="8850" spans="2:2" x14ac:dyDescent="0.25">
      <c r="B8850" s="35" t="s">
        <v>10323</v>
      </c>
    </row>
    <row r="8851" spans="2:2" x14ac:dyDescent="0.25">
      <c r="B8851" s="35" t="s">
        <v>10324</v>
      </c>
    </row>
    <row r="8852" spans="2:2" x14ac:dyDescent="0.25">
      <c r="B8852" s="35" t="s">
        <v>10325</v>
      </c>
    </row>
    <row r="8853" spans="2:2" x14ac:dyDescent="0.25">
      <c r="B8853" s="35" t="s">
        <v>10326</v>
      </c>
    </row>
    <row r="8854" spans="2:2" x14ac:dyDescent="0.25">
      <c r="B8854" s="35" t="s">
        <v>10327</v>
      </c>
    </row>
    <row r="8855" spans="2:2" x14ac:dyDescent="0.25">
      <c r="B8855" s="35" t="s">
        <v>10328</v>
      </c>
    </row>
    <row r="8856" spans="2:2" x14ac:dyDescent="0.25">
      <c r="B8856" s="35" t="s">
        <v>10329</v>
      </c>
    </row>
    <row r="8857" spans="2:2" x14ac:dyDescent="0.25">
      <c r="B8857" s="35" t="s">
        <v>10330</v>
      </c>
    </row>
    <row r="8858" spans="2:2" x14ac:dyDescent="0.25">
      <c r="B8858" s="35" t="s">
        <v>10331</v>
      </c>
    </row>
    <row r="8859" spans="2:2" x14ac:dyDescent="0.25">
      <c r="B8859" s="35" t="s">
        <v>10332</v>
      </c>
    </row>
    <row r="8860" spans="2:2" x14ac:dyDescent="0.25">
      <c r="B8860" s="35" t="s">
        <v>10333</v>
      </c>
    </row>
    <row r="8861" spans="2:2" x14ac:dyDescent="0.25">
      <c r="B8861" s="35" t="s">
        <v>10334</v>
      </c>
    </row>
    <row r="8862" spans="2:2" x14ac:dyDescent="0.25">
      <c r="B8862" s="35" t="s">
        <v>10335</v>
      </c>
    </row>
    <row r="8863" spans="2:2" x14ac:dyDescent="0.25">
      <c r="B8863" s="35" t="s">
        <v>10336</v>
      </c>
    </row>
    <row r="8864" spans="2:2" x14ac:dyDescent="0.25">
      <c r="B8864" s="35" t="s">
        <v>10337</v>
      </c>
    </row>
    <row r="8865" spans="2:2" x14ac:dyDescent="0.25">
      <c r="B8865" s="35" t="s">
        <v>10338</v>
      </c>
    </row>
    <row r="8866" spans="2:2" x14ac:dyDescent="0.25">
      <c r="B8866" s="35" t="s">
        <v>10339</v>
      </c>
    </row>
    <row r="8867" spans="2:2" x14ac:dyDescent="0.25">
      <c r="B8867" s="35" t="s">
        <v>10340</v>
      </c>
    </row>
    <row r="8868" spans="2:2" x14ac:dyDescent="0.25">
      <c r="B8868" s="35" t="s">
        <v>10341</v>
      </c>
    </row>
    <row r="8869" spans="2:2" x14ac:dyDescent="0.25">
      <c r="B8869" s="35" t="s">
        <v>10342</v>
      </c>
    </row>
    <row r="8870" spans="2:2" x14ac:dyDescent="0.25">
      <c r="B8870" s="35" t="s">
        <v>10343</v>
      </c>
    </row>
    <row r="8871" spans="2:2" x14ac:dyDescent="0.25">
      <c r="B8871" s="35" t="s">
        <v>10344</v>
      </c>
    </row>
    <row r="8872" spans="2:2" x14ac:dyDescent="0.25">
      <c r="B8872" s="35" t="s">
        <v>10345</v>
      </c>
    </row>
    <row r="8873" spans="2:2" x14ac:dyDescent="0.25">
      <c r="B8873" s="35" t="s">
        <v>10346</v>
      </c>
    </row>
    <row r="8874" spans="2:2" x14ac:dyDescent="0.25">
      <c r="B8874" s="35" t="s">
        <v>10347</v>
      </c>
    </row>
    <row r="8875" spans="2:2" x14ac:dyDescent="0.25">
      <c r="B8875" s="35" t="s">
        <v>10348</v>
      </c>
    </row>
    <row r="8876" spans="2:2" x14ac:dyDescent="0.25">
      <c r="B8876" s="35" t="s">
        <v>10349</v>
      </c>
    </row>
    <row r="8877" spans="2:2" x14ac:dyDescent="0.25">
      <c r="B8877" s="35" t="s">
        <v>10350</v>
      </c>
    </row>
    <row r="8878" spans="2:2" x14ac:dyDescent="0.25">
      <c r="B8878" s="35" t="s">
        <v>10351</v>
      </c>
    </row>
    <row r="8879" spans="2:2" x14ac:dyDescent="0.25">
      <c r="B8879" s="35" t="s">
        <v>10352</v>
      </c>
    </row>
    <row r="8880" spans="2:2" x14ac:dyDescent="0.25">
      <c r="B8880" s="35" t="s">
        <v>10353</v>
      </c>
    </row>
    <row r="8881" spans="2:2" x14ac:dyDescent="0.25">
      <c r="B8881" s="35" t="s">
        <v>10354</v>
      </c>
    </row>
    <row r="8882" spans="2:2" x14ac:dyDescent="0.25">
      <c r="B8882" s="35" t="s">
        <v>10355</v>
      </c>
    </row>
    <row r="8883" spans="2:2" x14ac:dyDescent="0.25">
      <c r="B8883" s="35" t="s">
        <v>10356</v>
      </c>
    </row>
    <row r="8884" spans="2:2" x14ac:dyDescent="0.25">
      <c r="B8884" s="35" t="s">
        <v>10357</v>
      </c>
    </row>
    <row r="8885" spans="2:2" x14ac:dyDescent="0.25">
      <c r="B8885" s="35" t="s">
        <v>10358</v>
      </c>
    </row>
    <row r="8886" spans="2:2" x14ac:dyDescent="0.25">
      <c r="B8886" s="35" t="s">
        <v>10359</v>
      </c>
    </row>
    <row r="8887" spans="2:2" x14ac:dyDescent="0.25">
      <c r="B8887" s="35" t="s">
        <v>10360</v>
      </c>
    </row>
    <row r="8888" spans="2:2" x14ac:dyDescent="0.25">
      <c r="B8888" s="35" t="s">
        <v>10361</v>
      </c>
    </row>
    <row r="8889" spans="2:2" x14ac:dyDescent="0.25">
      <c r="B8889" s="35" t="s">
        <v>10362</v>
      </c>
    </row>
    <row r="8890" spans="2:2" x14ac:dyDescent="0.25">
      <c r="B8890" s="35" t="s">
        <v>10363</v>
      </c>
    </row>
    <row r="8891" spans="2:2" x14ac:dyDescent="0.25">
      <c r="B8891" s="35" t="s">
        <v>10364</v>
      </c>
    </row>
    <row r="8892" spans="2:2" x14ac:dyDescent="0.25">
      <c r="B8892" s="35" t="s">
        <v>10365</v>
      </c>
    </row>
    <row r="8893" spans="2:2" x14ac:dyDescent="0.25">
      <c r="B8893" s="35" t="s">
        <v>10366</v>
      </c>
    </row>
    <row r="8894" spans="2:2" x14ac:dyDescent="0.25">
      <c r="B8894" s="35" t="s">
        <v>10367</v>
      </c>
    </row>
    <row r="8895" spans="2:2" x14ac:dyDescent="0.25">
      <c r="B8895" s="35" t="s">
        <v>10368</v>
      </c>
    </row>
    <row r="8896" spans="2:2" x14ac:dyDescent="0.25">
      <c r="B8896" s="35" t="s">
        <v>10369</v>
      </c>
    </row>
    <row r="8897" spans="2:2" x14ac:dyDescent="0.25">
      <c r="B8897" s="35" t="s">
        <v>10370</v>
      </c>
    </row>
    <row r="8898" spans="2:2" x14ac:dyDescent="0.25">
      <c r="B8898" s="35" t="s">
        <v>10371</v>
      </c>
    </row>
    <row r="8899" spans="2:2" x14ac:dyDescent="0.25">
      <c r="B8899" s="35" t="s">
        <v>10372</v>
      </c>
    </row>
    <row r="8900" spans="2:2" x14ac:dyDescent="0.25">
      <c r="B8900" s="35" t="s">
        <v>10373</v>
      </c>
    </row>
    <row r="8901" spans="2:2" x14ac:dyDescent="0.25">
      <c r="B8901" s="35" t="s">
        <v>10374</v>
      </c>
    </row>
    <row r="8902" spans="2:2" x14ac:dyDescent="0.25">
      <c r="B8902" s="35" t="s">
        <v>10375</v>
      </c>
    </row>
    <row r="8903" spans="2:2" x14ac:dyDescent="0.25">
      <c r="B8903" s="35" t="s">
        <v>10376</v>
      </c>
    </row>
    <row r="8904" spans="2:2" x14ac:dyDescent="0.25">
      <c r="B8904" s="35" t="s">
        <v>10377</v>
      </c>
    </row>
    <row r="8905" spans="2:2" x14ac:dyDescent="0.25">
      <c r="B8905" s="35" t="s">
        <v>10378</v>
      </c>
    </row>
    <row r="8906" spans="2:2" x14ac:dyDescent="0.25">
      <c r="B8906" s="35" t="s">
        <v>10379</v>
      </c>
    </row>
    <row r="8907" spans="2:2" x14ac:dyDescent="0.25">
      <c r="B8907" s="35" t="s">
        <v>10380</v>
      </c>
    </row>
    <row r="8908" spans="2:2" x14ac:dyDescent="0.25">
      <c r="B8908" s="35" t="s">
        <v>10381</v>
      </c>
    </row>
    <row r="8909" spans="2:2" x14ac:dyDescent="0.25">
      <c r="B8909" s="35" t="s">
        <v>10382</v>
      </c>
    </row>
    <row r="8910" spans="2:2" x14ac:dyDescent="0.25">
      <c r="B8910" s="35" t="s">
        <v>10383</v>
      </c>
    </row>
    <row r="8911" spans="2:2" x14ac:dyDescent="0.25">
      <c r="B8911" s="35" t="s">
        <v>10384</v>
      </c>
    </row>
    <row r="8912" spans="2:2" x14ac:dyDescent="0.25">
      <c r="B8912" s="35" t="s">
        <v>10385</v>
      </c>
    </row>
    <row r="8913" spans="2:2" x14ac:dyDescent="0.25">
      <c r="B8913" s="35" t="s">
        <v>10386</v>
      </c>
    </row>
    <row r="8914" spans="2:2" x14ac:dyDescent="0.25">
      <c r="B8914" s="35" t="s">
        <v>10387</v>
      </c>
    </row>
    <row r="8915" spans="2:2" x14ac:dyDescent="0.25">
      <c r="B8915" s="35" t="s">
        <v>10388</v>
      </c>
    </row>
    <row r="8916" spans="2:2" x14ac:dyDescent="0.25">
      <c r="B8916" s="35" t="s">
        <v>10389</v>
      </c>
    </row>
    <row r="8917" spans="2:2" x14ac:dyDescent="0.25">
      <c r="B8917" s="35" t="s">
        <v>10390</v>
      </c>
    </row>
    <row r="8918" spans="2:2" x14ac:dyDescent="0.25">
      <c r="B8918" s="35" t="s">
        <v>10391</v>
      </c>
    </row>
    <row r="8919" spans="2:2" x14ac:dyDescent="0.25">
      <c r="B8919" s="35" t="s">
        <v>10392</v>
      </c>
    </row>
    <row r="8920" spans="2:2" x14ac:dyDescent="0.25">
      <c r="B8920" s="35" t="s">
        <v>10393</v>
      </c>
    </row>
    <row r="8921" spans="2:2" x14ac:dyDescent="0.25">
      <c r="B8921" s="35" t="s">
        <v>10394</v>
      </c>
    </row>
    <row r="8922" spans="2:2" x14ac:dyDescent="0.25">
      <c r="B8922" s="35" t="s">
        <v>10395</v>
      </c>
    </row>
    <row r="8923" spans="2:2" x14ac:dyDescent="0.25">
      <c r="B8923" s="35" t="s">
        <v>10396</v>
      </c>
    </row>
    <row r="8924" spans="2:2" x14ac:dyDescent="0.25">
      <c r="B8924" s="35" t="s">
        <v>10397</v>
      </c>
    </row>
    <row r="8925" spans="2:2" x14ac:dyDescent="0.25">
      <c r="B8925" s="35" t="s">
        <v>10398</v>
      </c>
    </row>
    <row r="8926" spans="2:2" x14ac:dyDescent="0.25">
      <c r="B8926" s="35" t="s">
        <v>10399</v>
      </c>
    </row>
    <row r="8927" spans="2:2" x14ac:dyDescent="0.25">
      <c r="B8927" s="35" t="s">
        <v>10400</v>
      </c>
    </row>
    <row r="8928" spans="2:2" x14ac:dyDescent="0.25">
      <c r="B8928" s="35" t="s">
        <v>10401</v>
      </c>
    </row>
    <row r="8929" spans="2:2" x14ac:dyDescent="0.25">
      <c r="B8929" s="35" t="s">
        <v>10402</v>
      </c>
    </row>
    <row r="8930" spans="2:2" x14ac:dyDescent="0.25">
      <c r="B8930" s="35" t="s">
        <v>10403</v>
      </c>
    </row>
    <row r="8931" spans="2:2" x14ac:dyDescent="0.25">
      <c r="B8931" s="35" t="s">
        <v>10404</v>
      </c>
    </row>
    <row r="8932" spans="2:2" x14ac:dyDescent="0.25">
      <c r="B8932" s="35" t="s">
        <v>10405</v>
      </c>
    </row>
    <row r="8933" spans="2:2" x14ac:dyDescent="0.25">
      <c r="B8933" s="35" t="s">
        <v>10406</v>
      </c>
    </row>
    <row r="8934" spans="2:2" x14ac:dyDescent="0.25">
      <c r="B8934" s="35" t="s">
        <v>10407</v>
      </c>
    </row>
    <row r="8935" spans="2:2" x14ac:dyDescent="0.25">
      <c r="B8935" s="35" t="s">
        <v>10408</v>
      </c>
    </row>
    <row r="8936" spans="2:2" x14ac:dyDescent="0.25">
      <c r="B8936" s="35" t="s">
        <v>10409</v>
      </c>
    </row>
    <row r="8937" spans="2:2" x14ac:dyDescent="0.25">
      <c r="B8937" s="35" t="s">
        <v>10410</v>
      </c>
    </row>
    <row r="8938" spans="2:2" x14ac:dyDescent="0.25">
      <c r="B8938" s="35" t="s">
        <v>10411</v>
      </c>
    </row>
    <row r="8939" spans="2:2" x14ac:dyDescent="0.25">
      <c r="B8939" s="35" t="s">
        <v>10412</v>
      </c>
    </row>
    <row r="8940" spans="2:2" x14ac:dyDescent="0.25">
      <c r="B8940" s="35" t="s">
        <v>10413</v>
      </c>
    </row>
    <row r="8941" spans="2:2" x14ac:dyDescent="0.25">
      <c r="B8941" s="35" t="s">
        <v>10414</v>
      </c>
    </row>
    <row r="8942" spans="2:2" x14ac:dyDescent="0.25">
      <c r="B8942" s="35" t="s">
        <v>10415</v>
      </c>
    </row>
    <row r="8943" spans="2:2" x14ac:dyDescent="0.25">
      <c r="B8943" s="35" t="s">
        <v>10416</v>
      </c>
    </row>
    <row r="8944" spans="2:2" x14ac:dyDescent="0.25">
      <c r="B8944" s="35" t="s">
        <v>10417</v>
      </c>
    </row>
    <row r="8945" spans="2:2" x14ac:dyDescent="0.25">
      <c r="B8945" s="35" t="s">
        <v>10418</v>
      </c>
    </row>
    <row r="8946" spans="2:2" x14ac:dyDescent="0.25">
      <c r="B8946" s="35" t="s">
        <v>10419</v>
      </c>
    </row>
    <row r="8947" spans="2:2" x14ac:dyDescent="0.25">
      <c r="B8947" s="35" t="s">
        <v>10420</v>
      </c>
    </row>
    <row r="8948" spans="2:2" x14ac:dyDescent="0.25">
      <c r="B8948" s="35" t="s">
        <v>10421</v>
      </c>
    </row>
    <row r="8949" spans="2:2" x14ac:dyDescent="0.25">
      <c r="B8949" s="35" t="s">
        <v>10422</v>
      </c>
    </row>
    <row r="8950" spans="2:2" x14ac:dyDescent="0.25">
      <c r="B8950" s="35" t="s">
        <v>10423</v>
      </c>
    </row>
    <row r="8951" spans="2:2" x14ac:dyDescent="0.25">
      <c r="B8951" s="35" t="s">
        <v>10424</v>
      </c>
    </row>
    <row r="8952" spans="2:2" x14ac:dyDescent="0.25">
      <c r="B8952" s="35" t="s">
        <v>10425</v>
      </c>
    </row>
    <row r="8953" spans="2:2" x14ac:dyDescent="0.25">
      <c r="B8953" s="35" t="s">
        <v>10426</v>
      </c>
    </row>
    <row r="8954" spans="2:2" x14ac:dyDescent="0.25">
      <c r="B8954" s="35" t="s">
        <v>10427</v>
      </c>
    </row>
    <row r="8955" spans="2:2" x14ac:dyDescent="0.25">
      <c r="B8955" s="35" t="s">
        <v>10428</v>
      </c>
    </row>
    <row r="8956" spans="2:2" x14ac:dyDescent="0.25">
      <c r="B8956" s="35" t="s">
        <v>10429</v>
      </c>
    </row>
    <row r="8957" spans="2:2" x14ac:dyDescent="0.25">
      <c r="B8957" s="35" t="s">
        <v>10430</v>
      </c>
    </row>
    <row r="8958" spans="2:2" x14ac:dyDescent="0.25">
      <c r="B8958" s="35" t="s">
        <v>10431</v>
      </c>
    </row>
    <row r="8959" spans="2:2" x14ac:dyDescent="0.25">
      <c r="B8959" s="35" t="s">
        <v>10432</v>
      </c>
    </row>
    <row r="8960" spans="2:2" x14ac:dyDescent="0.25">
      <c r="B8960" s="35" t="s">
        <v>10433</v>
      </c>
    </row>
    <row r="8961" spans="2:2" x14ac:dyDescent="0.25">
      <c r="B8961" s="35" t="s">
        <v>10434</v>
      </c>
    </row>
    <row r="8962" spans="2:2" x14ac:dyDescent="0.25">
      <c r="B8962" s="35" t="s">
        <v>10435</v>
      </c>
    </row>
    <row r="8963" spans="2:2" x14ac:dyDescent="0.25">
      <c r="B8963" s="35" t="s">
        <v>10436</v>
      </c>
    </row>
    <row r="8964" spans="2:2" x14ac:dyDescent="0.25">
      <c r="B8964" s="35" t="s">
        <v>10437</v>
      </c>
    </row>
    <row r="8965" spans="2:2" x14ac:dyDescent="0.25">
      <c r="B8965" s="35" t="s">
        <v>10438</v>
      </c>
    </row>
    <row r="8966" spans="2:2" x14ac:dyDescent="0.25">
      <c r="B8966" s="35" t="s">
        <v>10439</v>
      </c>
    </row>
    <row r="8967" spans="2:2" x14ac:dyDescent="0.25">
      <c r="B8967" s="35" t="s">
        <v>10440</v>
      </c>
    </row>
    <row r="8968" spans="2:2" x14ac:dyDescent="0.25">
      <c r="B8968" s="35" t="s">
        <v>10441</v>
      </c>
    </row>
    <row r="8969" spans="2:2" x14ac:dyDescent="0.25">
      <c r="B8969" s="35" t="s">
        <v>10442</v>
      </c>
    </row>
    <row r="8970" spans="2:2" x14ac:dyDescent="0.25">
      <c r="B8970" s="35" t="s">
        <v>10443</v>
      </c>
    </row>
    <row r="8971" spans="2:2" x14ac:dyDescent="0.25">
      <c r="B8971" s="35" t="s">
        <v>10444</v>
      </c>
    </row>
    <row r="8972" spans="2:2" x14ac:dyDescent="0.25">
      <c r="B8972" s="35" t="s">
        <v>10445</v>
      </c>
    </row>
    <row r="8973" spans="2:2" x14ac:dyDescent="0.25">
      <c r="B8973" s="35" t="s">
        <v>10446</v>
      </c>
    </row>
    <row r="8974" spans="2:2" x14ac:dyDescent="0.25">
      <c r="B8974" s="35" t="s">
        <v>10447</v>
      </c>
    </row>
    <row r="8975" spans="2:2" x14ac:dyDescent="0.25">
      <c r="B8975" s="35" t="s">
        <v>10448</v>
      </c>
    </row>
    <row r="8976" spans="2:2" x14ac:dyDescent="0.25">
      <c r="B8976" s="35" t="s">
        <v>10449</v>
      </c>
    </row>
    <row r="8977" spans="2:2" x14ac:dyDescent="0.25">
      <c r="B8977" s="35" t="s">
        <v>10450</v>
      </c>
    </row>
    <row r="8978" spans="2:2" x14ac:dyDescent="0.25">
      <c r="B8978" s="35" t="s">
        <v>10451</v>
      </c>
    </row>
    <row r="8979" spans="2:2" x14ac:dyDescent="0.25">
      <c r="B8979" s="35" t="s">
        <v>10452</v>
      </c>
    </row>
    <row r="8980" spans="2:2" x14ac:dyDescent="0.25">
      <c r="B8980" s="35" t="s">
        <v>10453</v>
      </c>
    </row>
    <row r="8981" spans="2:2" x14ac:dyDescent="0.25">
      <c r="B8981" s="35" t="s">
        <v>10454</v>
      </c>
    </row>
    <row r="8982" spans="2:2" x14ac:dyDescent="0.25">
      <c r="B8982" s="35" t="s">
        <v>10455</v>
      </c>
    </row>
    <row r="8983" spans="2:2" x14ac:dyDescent="0.25">
      <c r="B8983" s="35" t="s">
        <v>10456</v>
      </c>
    </row>
    <row r="8984" spans="2:2" x14ac:dyDescent="0.25">
      <c r="B8984" s="35" t="s">
        <v>10457</v>
      </c>
    </row>
    <row r="8985" spans="2:2" x14ac:dyDescent="0.25">
      <c r="B8985" s="35" t="s">
        <v>10458</v>
      </c>
    </row>
    <row r="8986" spans="2:2" x14ac:dyDescent="0.25">
      <c r="B8986" s="35" t="s">
        <v>10459</v>
      </c>
    </row>
    <row r="8987" spans="2:2" x14ac:dyDescent="0.25">
      <c r="B8987" s="35" t="s">
        <v>10460</v>
      </c>
    </row>
    <row r="8988" spans="2:2" x14ac:dyDescent="0.25">
      <c r="B8988" s="35" t="s">
        <v>10461</v>
      </c>
    </row>
    <row r="8989" spans="2:2" x14ac:dyDescent="0.25">
      <c r="B8989" s="35" t="s">
        <v>10462</v>
      </c>
    </row>
    <row r="8990" spans="2:2" x14ac:dyDescent="0.25">
      <c r="B8990" s="35" t="s">
        <v>10463</v>
      </c>
    </row>
    <row r="8991" spans="2:2" x14ac:dyDescent="0.25">
      <c r="B8991" s="35" t="s">
        <v>10464</v>
      </c>
    </row>
    <row r="8992" spans="2:2" x14ac:dyDescent="0.25">
      <c r="B8992" s="35" t="s">
        <v>10465</v>
      </c>
    </row>
    <row r="8993" spans="2:2" x14ac:dyDescent="0.25">
      <c r="B8993" s="35" t="s">
        <v>10466</v>
      </c>
    </row>
    <row r="8994" spans="2:2" x14ac:dyDescent="0.25">
      <c r="B8994" s="35" t="s">
        <v>10467</v>
      </c>
    </row>
    <row r="8995" spans="2:2" x14ac:dyDescent="0.25">
      <c r="B8995" s="35" t="s">
        <v>10468</v>
      </c>
    </row>
    <row r="8996" spans="2:2" x14ac:dyDescent="0.25">
      <c r="B8996" s="35" t="s">
        <v>10469</v>
      </c>
    </row>
    <row r="8997" spans="2:2" x14ac:dyDescent="0.25">
      <c r="B8997" s="35" t="s">
        <v>10470</v>
      </c>
    </row>
    <row r="8998" spans="2:2" x14ac:dyDescent="0.25">
      <c r="B8998" s="35" t="s">
        <v>10471</v>
      </c>
    </row>
    <row r="8999" spans="2:2" x14ac:dyDescent="0.25">
      <c r="B8999" s="35" t="s">
        <v>10472</v>
      </c>
    </row>
    <row r="9000" spans="2:2" x14ac:dyDescent="0.25">
      <c r="B9000" s="35" t="s">
        <v>10473</v>
      </c>
    </row>
    <row r="9001" spans="2:2" x14ac:dyDescent="0.25">
      <c r="B9001" s="35" t="s">
        <v>10474</v>
      </c>
    </row>
    <row r="9002" spans="2:2" x14ac:dyDescent="0.25">
      <c r="B9002" s="35" t="s">
        <v>10475</v>
      </c>
    </row>
    <row r="9003" spans="2:2" x14ac:dyDescent="0.25">
      <c r="B9003" s="35" t="s">
        <v>10476</v>
      </c>
    </row>
    <row r="9004" spans="2:2" x14ac:dyDescent="0.25">
      <c r="B9004" s="35" t="s">
        <v>10477</v>
      </c>
    </row>
    <row r="9005" spans="2:2" x14ac:dyDescent="0.25">
      <c r="B9005" s="35" t="s">
        <v>10478</v>
      </c>
    </row>
    <row r="9006" spans="2:2" x14ac:dyDescent="0.25">
      <c r="B9006" s="35" t="s">
        <v>10479</v>
      </c>
    </row>
    <row r="9007" spans="2:2" x14ac:dyDescent="0.25">
      <c r="B9007" s="35" t="s">
        <v>10480</v>
      </c>
    </row>
    <row r="9008" spans="2:2" x14ac:dyDescent="0.25">
      <c r="B9008" s="35" t="s">
        <v>10481</v>
      </c>
    </row>
    <row r="9009" spans="2:2" x14ac:dyDescent="0.25">
      <c r="B9009" s="35" t="s">
        <v>10482</v>
      </c>
    </row>
    <row r="9010" spans="2:2" x14ac:dyDescent="0.25">
      <c r="B9010" s="35" t="s">
        <v>10483</v>
      </c>
    </row>
    <row r="9011" spans="2:2" x14ac:dyDescent="0.25">
      <c r="B9011" s="35" t="s">
        <v>10484</v>
      </c>
    </row>
    <row r="9012" spans="2:2" x14ac:dyDescent="0.25">
      <c r="B9012" s="35" t="s">
        <v>10485</v>
      </c>
    </row>
    <row r="9013" spans="2:2" x14ac:dyDescent="0.25">
      <c r="B9013" s="35" t="s">
        <v>10486</v>
      </c>
    </row>
    <row r="9014" spans="2:2" x14ac:dyDescent="0.25">
      <c r="B9014" s="35" t="s">
        <v>10487</v>
      </c>
    </row>
    <row r="9015" spans="2:2" x14ac:dyDescent="0.25">
      <c r="B9015" s="35" t="s">
        <v>10488</v>
      </c>
    </row>
    <row r="9016" spans="2:2" x14ac:dyDescent="0.25">
      <c r="B9016" s="35" t="s">
        <v>10489</v>
      </c>
    </row>
    <row r="9017" spans="2:2" x14ac:dyDescent="0.25">
      <c r="B9017" s="35" t="s">
        <v>10490</v>
      </c>
    </row>
    <row r="9018" spans="2:2" x14ac:dyDescent="0.25">
      <c r="B9018" s="35" t="s">
        <v>10491</v>
      </c>
    </row>
    <row r="9019" spans="2:2" x14ac:dyDescent="0.25">
      <c r="B9019" s="35" t="s">
        <v>10492</v>
      </c>
    </row>
    <row r="9020" spans="2:2" x14ac:dyDescent="0.25">
      <c r="B9020" s="35" t="s">
        <v>10493</v>
      </c>
    </row>
    <row r="9021" spans="2:2" x14ac:dyDescent="0.25">
      <c r="B9021" s="35" t="s">
        <v>10494</v>
      </c>
    </row>
    <row r="9022" spans="2:2" x14ac:dyDescent="0.25">
      <c r="B9022" s="35" t="s">
        <v>10495</v>
      </c>
    </row>
    <row r="9023" spans="2:2" x14ac:dyDescent="0.25">
      <c r="B9023" s="35" t="s">
        <v>10496</v>
      </c>
    </row>
    <row r="9024" spans="2:2" x14ac:dyDescent="0.25">
      <c r="B9024" s="35" t="s">
        <v>10497</v>
      </c>
    </row>
    <row r="9025" spans="2:2" x14ac:dyDescent="0.25">
      <c r="B9025" s="35" t="s">
        <v>10498</v>
      </c>
    </row>
    <row r="9026" spans="2:2" x14ac:dyDescent="0.25">
      <c r="B9026" s="35" t="s">
        <v>10499</v>
      </c>
    </row>
    <row r="9027" spans="2:2" x14ac:dyDescent="0.25">
      <c r="B9027" s="35" t="s">
        <v>10500</v>
      </c>
    </row>
    <row r="9028" spans="2:2" x14ac:dyDescent="0.25">
      <c r="B9028" s="35" t="s">
        <v>10501</v>
      </c>
    </row>
    <row r="9029" spans="2:2" x14ac:dyDescent="0.25">
      <c r="B9029" s="35" t="s">
        <v>10502</v>
      </c>
    </row>
    <row r="9030" spans="2:2" x14ac:dyDescent="0.25">
      <c r="B9030" s="35" t="s">
        <v>10503</v>
      </c>
    </row>
    <row r="9031" spans="2:2" x14ac:dyDescent="0.25">
      <c r="B9031" s="35" t="s">
        <v>10504</v>
      </c>
    </row>
    <row r="9032" spans="2:2" x14ac:dyDescent="0.25">
      <c r="B9032" s="35" t="s">
        <v>10505</v>
      </c>
    </row>
    <row r="9033" spans="2:2" x14ac:dyDescent="0.25">
      <c r="B9033" s="35" t="s">
        <v>10506</v>
      </c>
    </row>
    <row r="9034" spans="2:2" x14ac:dyDescent="0.25">
      <c r="B9034" s="35" t="s">
        <v>10507</v>
      </c>
    </row>
    <row r="9035" spans="2:2" x14ac:dyDescent="0.25">
      <c r="B9035" s="35" t="s">
        <v>10508</v>
      </c>
    </row>
    <row r="9036" spans="2:2" x14ac:dyDescent="0.25">
      <c r="B9036" s="35" t="s">
        <v>10509</v>
      </c>
    </row>
    <row r="9037" spans="2:2" x14ac:dyDescent="0.25">
      <c r="B9037" s="35" t="s">
        <v>10510</v>
      </c>
    </row>
    <row r="9038" spans="2:2" x14ac:dyDescent="0.25">
      <c r="B9038" s="35" t="s">
        <v>10511</v>
      </c>
    </row>
    <row r="9039" spans="2:2" x14ac:dyDescent="0.25">
      <c r="B9039" s="35" t="s">
        <v>10512</v>
      </c>
    </row>
    <row r="9040" spans="2:2" x14ac:dyDescent="0.25">
      <c r="B9040" s="35" t="s">
        <v>10513</v>
      </c>
    </row>
    <row r="9041" spans="2:2" x14ac:dyDescent="0.25">
      <c r="B9041" s="35" t="s">
        <v>10514</v>
      </c>
    </row>
    <row r="9042" spans="2:2" x14ac:dyDescent="0.25">
      <c r="B9042" s="35" t="s">
        <v>10515</v>
      </c>
    </row>
    <row r="9043" spans="2:2" x14ac:dyDescent="0.25">
      <c r="B9043" s="35" t="s">
        <v>10516</v>
      </c>
    </row>
    <row r="9044" spans="2:2" x14ac:dyDescent="0.25">
      <c r="B9044" s="35" t="s">
        <v>10517</v>
      </c>
    </row>
    <row r="9045" spans="2:2" x14ac:dyDescent="0.25">
      <c r="B9045" s="35" t="s">
        <v>10518</v>
      </c>
    </row>
    <row r="9046" spans="2:2" x14ac:dyDescent="0.25">
      <c r="B9046" s="35" t="s">
        <v>10519</v>
      </c>
    </row>
    <row r="9047" spans="2:2" x14ac:dyDescent="0.25">
      <c r="B9047" s="35" t="s">
        <v>10520</v>
      </c>
    </row>
    <row r="9048" spans="2:2" x14ac:dyDescent="0.25">
      <c r="B9048" s="35" t="s">
        <v>10521</v>
      </c>
    </row>
    <row r="9049" spans="2:2" x14ac:dyDescent="0.25">
      <c r="B9049" s="35" t="s">
        <v>10522</v>
      </c>
    </row>
    <row r="9050" spans="2:2" x14ac:dyDescent="0.25">
      <c r="B9050" s="35" t="s">
        <v>10523</v>
      </c>
    </row>
    <row r="9051" spans="2:2" x14ac:dyDescent="0.25">
      <c r="B9051" s="35" t="s">
        <v>10524</v>
      </c>
    </row>
    <row r="9052" spans="2:2" x14ac:dyDescent="0.25">
      <c r="B9052" s="35" t="s">
        <v>10525</v>
      </c>
    </row>
    <row r="9053" spans="2:2" x14ac:dyDescent="0.25">
      <c r="B9053" s="35" t="s">
        <v>10526</v>
      </c>
    </row>
    <row r="9054" spans="2:2" x14ac:dyDescent="0.25">
      <c r="B9054" s="35" t="s">
        <v>10527</v>
      </c>
    </row>
    <row r="9055" spans="2:2" x14ac:dyDescent="0.25">
      <c r="B9055" s="35" t="s">
        <v>10528</v>
      </c>
    </row>
    <row r="9056" spans="2:2" x14ac:dyDescent="0.25">
      <c r="B9056" s="35" t="s">
        <v>10529</v>
      </c>
    </row>
    <row r="9057" spans="2:2" x14ac:dyDescent="0.25">
      <c r="B9057" s="35" t="s">
        <v>10530</v>
      </c>
    </row>
    <row r="9058" spans="2:2" x14ac:dyDescent="0.25">
      <c r="B9058" s="35" t="s">
        <v>10531</v>
      </c>
    </row>
    <row r="9059" spans="2:2" x14ac:dyDescent="0.25">
      <c r="B9059" s="35" t="s">
        <v>10532</v>
      </c>
    </row>
    <row r="9060" spans="2:2" x14ac:dyDescent="0.25">
      <c r="B9060" s="35" t="s">
        <v>10533</v>
      </c>
    </row>
    <row r="9061" spans="2:2" x14ac:dyDescent="0.25">
      <c r="B9061" s="35" t="s">
        <v>10534</v>
      </c>
    </row>
    <row r="9062" spans="2:2" x14ac:dyDescent="0.25">
      <c r="B9062" s="35" t="s">
        <v>10535</v>
      </c>
    </row>
    <row r="9063" spans="2:2" x14ac:dyDescent="0.25">
      <c r="B9063" s="35" t="s">
        <v>10536</v>
      </c>
    </row>
    <row r="9064" spans="2:2" x14ac:dyDescent="0.25">
      <c r="B9064" s="35" t="s">
        <v>10537</v>
      </c>
    </row>
    <row r="9065" spans="2:2" x14ac:dyDescent="0.25">
      <c r="B9065" s="35" t="s">
        <v>10538</v>
      </c>
    </row>
    <row r="9066" spans="2:2" x14ac:dyDescent="0.25">
      <c r="B9066" s="35" t="s">
        <v>10539</v>
      </c>
    </row>
    <row r="9067" spans="2:2" x14ac:dyDescent="0.25">
      <c r="B9067" s="35" t="s">
        <v>10540</v>
      </c>
    </row>
    <row r="9068" spans="2:2" x14ac:dyDescent="0.25">
      <c r="B9068" s="35" t="s">
        <v>10541</v>
      </c>
    </row>
    <row r="9069" spans="2:2" x14ac:dyDescent="0.25">
      <c r="B9069" s="35" t="s">
        <v>10542</v>
      </c>
    </row>
    <row r="9070" spans="2:2" x14ac:dyDescent="0.25">
      <c r="B9070" s="35" t="s">
        <v>10543</v>
      </c>
    </row>
    <row r="9071" spans="2:2" x14ac:dyDescent="0.25">
      <c r="B9071" s="35" t="s">
        <v>10544</v>
      </c>
    </row>
    <row r="9072" spans="2:2" x14ac:dyDescent="0.25">
      <c r="B9072" s="35" t="s">
        <v>10545</v>
      </c>
    </row>
    <row r="9073" spans="2:2" x14ac:dyDescent="0.25">
      <c r="B9073" s="35" t="s">
        <v>10546</v>
      </c>
    </row>
    <row r="9074" spans="2:2" x14ac:dyDescent="0.25">
      <c r="B9074" s="35" t="s">
        <v>10547</v>
      </c>
    </row>
    <row r="9075" spans="2:2" x14ac:dyDescent="0.25">
      <c r="B9075" s="35" t="s">
        <v>10548</v>
      </c>
    </row>
    <row r="9076" spans="2:2" x14ac:dyDescent="0.25">
      <c r="B9076" s="35" t="s">
        <v>10549</v>
      </c>
    </row>
    <row r="9077" spans="2:2" x14ac:dyDescent="0.25">
      <c r="B9077" s="35" t="s">
        <v>10550</v>
      </c>
    </row>
    <row r="9078" spans="2:2" x14ac:dyDescent="0.25">
      <c r="B9078" s="35" t="s">
        <v>10551</v>
      </c>
    </row>
    <row r="9079" spans="2:2" x14ac:dyDescent="0.25">
      <c r="B9079" s="35" t="s">
        <v>10552</v>
      </c>
    </row>
    <row r="9080" spans="2:2" x14ac:dyDescent="0.25">
      <c r="B9080" s="35" t="s">
        <v>10553</v>
      </c>
    </row>
    <row r="9081" spans="2:2" x14ac:dyDescent="0.25">
      <c r="B9081" s="35" t="s">
        <v>10554</v>
      </c>
    </row>
    <row r="9082" spans="2:2" x14ac:dyDescent="0.25">
      <c r="B9082" s="35" t="s">
        <v>10555</v>
      </c>
    </row>
    <row r="9083" spans="2:2" x14ac:dyDescent="0.25">
      <c r="B9083" s="35" t="s">
        <v>10556</v>
      </c>
    </row>
    <row r="9084" spans="2:2" x14ac:dyDescent="0.25">
      <c r="B9084" s="35" t="s">
        <v>10557</v>
      </c>
    </row>
    <row r="9085" spans="2:2" x14ac:dyDescent="0.25">
      <c r="B9085" s="35" t="s">
        <v>10558</v>
      </c>
    </row>
    <row r="9086" spans="2:2" x14ac:dyDescent="0.25">
      <c r="B9086" s="35" t="s">
        <v>10559</v>
      </c>
    </row>
    <row r="9087" spans="2:2" x14ac:dyDescent="0.25">
      <c r="B9087" s="35" t="s">
        <v>10560</v>
      </c>
    </row>
    <row r="9088" spans="2:2" x14ac:dyDescent="0.25">
      <c r="B9088" s="35" t="s">
        <v>10561</v>
      </c>
    </row>
    <row r="9089" spans="2:2" x14ac:dyDescent="0.25">
      <c r="B9089" s="35" t="s">
        <v>10562</v>
      </c>
    </row>
    <row r="9090" spans="2:2" x14ac:dyDescent="0.25">
      <c r="B9090" s="35" t="s">
        <v>10563</v>
      </c>
    </row>
    <row r="9091" spans="2:2" x14ac:dyDescent="0.25">
      <c r="B9091" s="35" t="s">
        <v>10564</v>
      </c>
    </row>
    <row r="9092" spans="2:2" x14ac:dyDescent="0.25">
      <c r="B9092" s="35" t="s">
        <v>10565</v>
      </c>
    </row>
    <row r="9093" spans="2:2" x14ac:dyDescent="0.25">
      <c r="B9093" s="35" t="s">
        <v>10566</v>
      </c>
    </row>
    <row r="9094" spans="2:2" x14ac:dyDescent="0.25">
      <c r="B9094" s="35" t="s">
        <v>10567</v>
      </c>
    </row>
    <row r="9095" spans="2:2" x14ac:dyDescent="0.25">
      <c r="B9095" s="35" t="s">
        <v>10568</v>
      </c>
    </row>
    <row r="9096" spans="2:2" x14ac:dyDescent="0.25">
      <c r="B9096" s="35" t="s">
        <v>10569</v>
      </c>
    </row>
    <row r="9097" spans="2:2" x14ac:dyDescent="0.25">
      <c r="B9097" s="35" t="s">
        <v>10570</v>
      </c>
    </row>
    <row r="9098" spans="2:2" x14ac:dyDescent="0.25">
      <c r="B9098" s="35" t="s">
        <v>10571</v>
      </c>
    </row>
    <row r="9099" spans="2:2" x14ac:dyDescent="0.25">
      <c r="B9099" s="35" t="s">
        <v>10572</v>
      </c>
    </row>
    <row r="9100" spans="2:2" x14ac:dyDescent="0.25">
      <c r="B9100" s="35" t="s">
        <v>10573</v>
      </c>
    </row>
    <row r="9101" spans="2:2" x14ac:dyDescent="0.25">
      <c r="B9101" s="35" t="s">
        <v>10574</v>
      </c>
    </row>
    <row r="9102" spans="2:2" x14ac:dyDescent="0.25">
      <c r="B9102" s="35" t="s">
        <v>10575</v>
      </c>
    </row>
    <row r="9103" spans="2:2" x14ac:dyDescent="0.25">
      <c r="B9103" s="35" t="s">
        <v>10576</v>
      </c>
    </row>
    <row r="9104" spans="2:2" x14ac:dyDescent="0.25">
      <c r="B9104" s="35" t="s">
        <v>10577</v>
      </c>
    </row>
    <row r="9105" spans="2:2" x14ac:dyDescent="0.25">
      <c r="B9105" s="35" t="s">
        <v>10578</v>
      </c>
    </row>
    <row r="9106" spans="2:2" x14ac:dyDescent="0.25">
      <c r="B9106" s="35" t="s">
        <v>10579</v>
      </c>
    </row>
    <row r="9107" spans="2:2" x14ac:dyDescent="0.25">
      <c r="B9107" s="35" t="s">
        <v>10580</v>
      </c>
    </row>
    <row r="9108" spans="2:2" x14ac:dyDescent="0.25">
      <c r="B9108" s="35" t="s">
        <v>10581</v>
      </c>
    </row>
    <row r="9109" spans="2:2" x14ac:dyDescent="0.25">
      <c r="B9109" s="35" t="s">
        <v>10582</v>
      </c>
    </row>
    <row r="9110" spans="2:2" x14ac:dyDescent="0.25">
      <c r="B9110" s="35" t="s">
        <v>10583</v>
      </c>
    </row>
    <row r="9111" spans="2:2" x14ac:dyDescent="0.25">
      <c r="B9111" s="35" t="s">
        <v>10584</v>
      </c>
    </row>
    <row r="9112" spans="2:2" x14ac:dyDescent="0.25">
      <c r="B9112" s="35" t="s">
        <v>10585</v>
      </c>
    </row>
    <row r="9113" spans="2:2" x14ac:dyDescent="0.25">
      <c r="B9113" s="35" t="s">
        <v>10586</v>
      </c>
    </row>
    <row r="9114" spans="2:2" x14ac:dyDescent="0.25">
      <c r="B9114" s="35" t="s">
        <v>10587</v>
      </c>
    </row>
    <row r="9115" spans="2:2" x14ac:dyDescent="0.25">
      <c r="B9115" s="35" t="s">
        <v>10588</v>
      </c>
    </row>
    <row r="9116" spans="2:2" x14ac:dyDescent="0.25">
      <c r="B9116" s="35" t="s">
        <v>10589</v>
      </c>
    </row>
    <row r="9117" spans="2:2" x14ac:dyDescent="0.25">
      <c r="B9117" s="35" t="s">
        <v>10590</v>
      </c>
    </row>
    <row r="9118" spans="2:2" x14ac:dyDescent="0.25">
      <c r="B9118" s="35" t="s">
        <v>10591</v>
      </c>
    </row>
    <row r="9119" spans="2:2" x14ac:dyDescent="0.25">
      <c r="B9119" s="35" t="s">
        <v>10592</v>
      </c>
    </row>
    <row r="9120" spans="2:2" x14ac:dyDescent="0.25">
      <c r="B9120" s="35" t="s">
        <v>10593</v>
      </c>
    </row>
    <row r="9121" spans="2:2" x14ac:dyDescent="0.25">
      <c r="B9121" s="35" t="s">
        <v>10594</v>
      </c>
    </row>
    <row r="9122" spans="2:2" x14ac:dyDescent="0.25">
      <c r="B9122" s="35" t="s">
        <v>10595</v>
      </c>
    </row>
    <row r="9123" spans="2:2" x14ac:dyDescent="0.25">
      <c r="B9123" s="35" t="s">
        <v>10596</v>
      </c>
    </row>
    <row r="9124" spans="2:2" x14ac:dyDescent="0.25">
      <c r="B9124" s="35" t="s">
        <v>10597</v>
      </c>
    </row>
    <row r="9125" spans="2:2" x14ac:dyDescent="0.25">
      <c r="B9125" s="35" t="s">
        <v>10598</v>
      </c>
    </row>
    <row r="9126" spans="2:2" x14ac:dyDescent="0.25">
      <c r="B9126" s="35" t="s">
        <v>10599</v>
      </c>
    </row>
    <row r="9127" spans="2:2" x14ac:dyDescent="0.25">
      <c r="B9127" s="35" t="s">
        <v>10600</v>
      </c>
    </row>
    <row r="9128" spans="2:2" x14ac:dyDescent="0.25">
      <c r="B9128" s="35" t="s">
        <v>10601</v>
      </c>
    </row>
    <row r="9129" spans="2:2" x14ac:dyDescent="0.25">
      <c r="B9129" s="35" t="s">
        <v>10602</v>
      </c>
    </row>
    <row r="9130" spans="2:2" x14ac:dyDescent="0.25">
      <c r="B9130" s="35" t="s">
        <v>10603</v>
      </c>
    </row>
    <row r="9131" spans="2:2" x14ac:dyDescent="0.25">
      <c r="B9131" s="35" t="s">
        <v>10604</v>
      </c>
    </row>
    <row r="9132" spans="2:2" x14ac:dyDescent="0.25">
      <c r="B9132" s="35" t="s">
        <v>10605</v>
      </c>
    </row>
    <row r="9133" spans="2:2" x14ac:dyDescent="0.25">
      <c r="B9133" s="35" t="s">
        <v>10606</v>
      </c>
    </row>
    <row r="9134" spans="2:2" x14ac:dyDescent="0.25">
      <c r="B9134" s="35" t="s">
        <v>10607</v>
      </c>
    </row>
    <row r="9135" spans="2:2" x14ac:dyDescent="0.25">
      <c r="B9135" s="35" t="s">
        <v>10608</v>
      </c>
    </row>
    <row r="9136" spans="2:2" x14ac:dyDescent="0.25">
      <c r="B9136" s="35" t="s">
        <v>10609</v>
      </c>
    </row>
    <row r="9137" spans="2:2" x14ac:dyDescent="0.25">
      <c r="B9137" s="35" t="s">
        <v>10610</v>
      </c>
    </row>
    <row r="9138" spans="2:2" x14ac:dyDescent="0.25">
      <c r="B9138" s="35" t="s">
        <v>10611</v>
      </c>
    </row>
    <row r="9139" spans="2:2" x14ac:dyDescent="0.25">
      <c r="B9139" s="35" t="s">
        <v>10612</v>
      </c>
    </row>
    <row r="9140" spans="2:2" x14ac:dyDescent="0.25">
      <c r="B9140" s="35" t="s">
        <v>10613</v>
      </c>
    </row>
    <row r="9141" spans="2:2" x14ac:dyDescent="0.25">
      <c r="B9141" s="35" t="s">
        <v>10614</v>
      </c>
    </row>
    <row r="9142" spans="2:2" x14ac:dyDescent="0.25">
      <c r="B9142" s="35" t="s">
        <v>10615</v>
      </c>
    </row>
    <row r="9143" spans="2:2" x14ac:dyDescent="0.25">
      <c r="B9143" s="35" t="s">
        <v>10616</v>
      </c>
    </row>
    <row r="9144" spans="2:2" x14ac:dyDescent="0.25">
      <c r="B9144" s="35" t="s">
        <v>10617</v>
      </c>
    </row>
    <row r="9145" spans="2:2" x14ac:dyDescent="0.25">
      <c r="B9145" s="35" t="s">
        <v>10618</v>
      </c>
    </row>
    <row r="9146" spans="2:2" x14ac:dyDescent="0.25">
      <c r="B9146" s="35" t="s">
        <v>10619</v>
      </c>
    </row>
    <row r="9147" spans="2:2" x14ac:dyDescent="0.25">
      <c r="B9147" s="35" t="s">
        <v>10620</v>
      </c>
    </row>
    <row r="9148" spans="2:2" x14ac:dyDescent="0.25">
      <c r="B9148" s="35" t="s">
        <v>10621</v>
      </c>
    </row>
    <row r="9149" spans="2:2" x14ac:dyDescent="0.25">
      <c r="B9149" s="35" t="s">
        <v>10622</v>
      </c>
    </row>
    <row r="9150" spans="2:2" x14ac:dyDescent="0.25">
      <c r="B9150" s="35" t="s">
        <v>10623</v>
      </c>
    </row>
    <row r="9151" spans="2:2" x14ac:dyDescent="0.25">
      <c r="B9151" s="35" t="s">
        <v>10624</v>
      </c>
    </row>
    <row r="9152" spans="2:2" x14ac:dyDescent="0.25">
      <c r="B9152" s="35" t="s">
        <v>10625</v>
      </c>
    </row>
    <row r="9153" spans="2:2" x14ac:dyDescent="0.25">
      <c r="B9153" s="35" t="s">
        <v>10626</v>
      </c>
    </row>
    <row r="9154" spans="2:2" x14ac:dyDescent="0.25">
      <c r="B9154" s="35" t="s">
        <v>10627</v>
      </c>
    </row>
    <row r="9155" spans="2:2" x14ac:dyDescent="0.25">
      <c r="B9155" s="35" t="s">
        <v>10628</v>
      </c>
    </row>
    <row r="9156" spans="2:2" x14ac:dyDescent="0.25">
      <c r="B9156" s="35" t="s">
        <v>10629</v>
      </c>
    </row>
    <row r="9157" spans="2:2" x14ac:dyDescent="0.25">
      <c r="B9157" s="35" t="s">
        <v>10630</v>
      </c>
    </row>
    <row r="9158" spans="2:2" x14ac:dyDescent="0.25">
      <c r="B9158" s="35" t="s">
        <v>10631</v>
      </c>
    </row>
    <row r="9159" spans="2:2" x14ac:dyDescent="0.25">
      <c r="B9159" s="35" t="s">
        <v>10632</v>
      </c>
    </row>
    <row r="9160" spans="2:2" x14ac:dyDescent="0.25">
      <c r="B9160" s="35" t="s">
        <v>10633</v>
      </c>
    </row>
    <row r="9161" spans="2:2" x14ac:dyDescent="0.25">
      <c r="B9161" s="35" t="s">
        <v>10634</v>
      </c>
    </row>
    <row r="9162" spans="2:2" x14ac:dyDescent="0.25">
      <c r="B9162" s="35" t="s">
        <v>10635</v>
      </c>
    </row>
    <row r="9163" spans="2:2" x14ac:dyDescent="0.25">
      <c r="B9163" s="35" t="s">
        <v>10636</v>
      </c>
    </row>
    <row r="9164" spans="2:2" x14ac:dyDescent="0.25">
      <c r="B9164" s="35" t="s">
        <v>10637</v>
      </c>
    </row>
    <row r="9165" spans="2:2" x14ac:dyDescent="0.25">
      <c r="B9165" s="35" t="s">
        <v>10638</v>
      </c>
    </row>
    <row r="9166" spans="2:2" x14ac:dyDescent="0.25">
      <c r="B9166" s="35" t="s">
        <v>10639</v>
      </c>
    </row>
    <row r="9167" spans="2:2" x14ac:dyDescent="0.25">
      <c r="B9167" s="35" t="s">
        <v>10640</v>
      </c>
    </row>
    <row r="9168" spans="2:2" x14ac:dyDescent="0.25">
      <c r="B9168" s="35" t="s">
        <v>10641</v>
      </c>
    </row>
    <row r="9169" spans="2:2" x14ac:dyDescent="0.25">
      <c r="B9169" s="35" t="s">
        <v>10642</v>
      </c>
    </row>
    <row r="9170" spans="2:2" x14ac:dyDescent="0.25">
      <c r="B9170" s="35" t="s">
        <v>10643</v>
      </c>
    </row>
    <row r="9171" spans="2:2" x14ac:dyDescent="0.25">
      <c r="B9171" s="35" t="s">
        <v>10644</v>
      </c>
    </row>
    <row r="9172" spans="2:2" x14ac:dyDescent="0.25">
      <c r="B9172" s="35" t="s">
        <v>10645</v>
      </c>
    </row>
    <row r="9173" spans="2:2" x14ac:dyDescent="0.25">
      <c r="B9173" s="35" t="s">
        <v>10646</v>
      </c>
    </row>
    <row r="9174" spans="2:2" x14ac:dyDescent="0.25">
      <c r="B9174" s="35" t="s">
        <v>10647</v>
      </c>
    </row>
    <row r="9175" spans="2:2" x14ac:dyDescent="0.25">
      <c r="B9175" s="35" t="s">
        <v>10648</v>
      </c>
    </row>
    <row r="9176" spans="2:2" x14ac:dyDescent="0.25">
      <c r="B9176" s="35" t="s">
        <v>10649</v>
      </c>
    </row>
    <row r="9177" spans="2:2" x14ac:dyDescent="0.25">
      <c r="B9177" s="35" t="s">
        <v>10650</v>
      </c>
    </row>
    <row r="9178" spans="2:2" x14ac:dyDescent="0.25">
      <c r="B9178" s="35" t="s">
        <v>10651</v>
      </c>
    </row>
    <row r="9179" spans="2:2" x14ac:dyDescent="0.25">
      <c r="B9179" s="35" t="s">
        <v>10652</v>
      </c>
    </row>
    <row r="9180" spans="2:2" x14ac:dyDescent="0.25">
      <c r="B9180" s="35" t="s">
        <v>10653</v>
      </c>
    </row>
    <row r="9181" spans="2:2" x14ac:dyDescent="0.25">
      <c r="B9181" s="35" t="s">
        <v>10654</v>
      </c>
    </row>
    <row r="9182" spans="2:2" x14ac:dyDescent="0.25">
      <c r="B9182" s="35" t="s">
        <v>10655</v>
      </c>
    </row>
    <row r="9183" spans="2:2" x14ac:dyDescent="0.25">
      <c r="B9183" s="35" t="s">
        <v>10656</v>
      </c>
    </row>
    <row r="9184" spans="2:2" x14ac:dyDescent="0.25">
      <c r="B9184" s="35" t="s">
        <v>10657</v>
      </c>
    </row>
    <row r="9185" spans="2:2" x14ac:dyDescent="0.25">
      <c r="B9185" s="35" t="s">
        <v>10658</v>
      </c>
    </row>
    <row r="9186" spans="2:2" x14ac:dyDescent="0.25">
      <c r="B9186" s="35" t="s">
        <v>10659</v>
      </c>
    </row>
    <row r="9187" spans="2:2" x14ac:dyDescent="0.25">
      <c r="B9187" s="35" t="s">
        <v>10660</v>
      </c>
    </row>
    <row r="9188" spans="2:2" x14ac:dyDescent="0.25">
      <c r="B9188" s="35" t="s">
        <v>10661</v>
      </c>
    </row>
    <row r="9189" spans="2:2" x14ac:dyDescent="0.25">
      <c r="B9189" s="35" t="s">
        <v>10662</v>
      </c>
    </row>
    <row r="9190" spans="2:2" x14ac:dyDescent="0.25">
      <c r="B9190" s="35" t="s">
        <v>10663</v>
      </c>
    </row>
    <row r="9191" spans="2:2" x14ac:dyDescent="0.25">
      <c r="B9191" s="35" t="s">
        <v>10664</v>
      </c>
    </row>
    <row r="9192" spans="2:2" x14ac:dyDescent="0.25">
      <c r="B9192" s="35" t="s">
        <v>10665</v>
      </c>
    </row>
    <row r="9193" spans="2:2" x14ac:dyDescent="0.25">
      <c r="B9193" s="35" t="s">
        <v>10666</v>
      </c>
    </row>
    <row r="9194" spans="2:2" x14ac:dyDescent="0.25">
      <c r="B9194" s="35" t="s">
        <v>10667</v>
      </c>
    </row>
    <row r="9195" spans="2:2" x14ac:dyDescent="0.25">
      <c r="B9195" s="35" t="s">
        <v>10668</v>
      </c>
    </row>
    <row r="9196" spans="2:2" x14ac:dyDescent="0.25">
      <c r="B9196" s="35" t="s">
        <v>10669</v>
      </c>
    </row>
    <row r="9197" spans="2:2" x14ac:dyDescent="0.25">
      <c r="B9197" s="35" t="s">
        <v>10670</v>
      </c>
    </row>
    <row r="9198" spans="2:2" x14ac:dyDescent="0.25">
      <c r="B9198" s="35" t="s">
        <v>10671</v>
      </c>
    </row>
    <row r="9199" spans="2:2" x14ac:dyDescent="0.25">
      <c r="B9199" s="35" t="s">
        <v>10672</v>
      </c>
    </row>
    <row r="9200" spans="2:2" x14ac:dyDescent="0.25">
      <c r="B9200" s="35" t="s">
        <v>10673</v>
      </c>
    </row>
    <row r="9201" spans="2:2" x14ac:dyDescent="0.25">
      <c r="B9201" s="35" t="s">
        <v>10674</v>
      </c>
    </row>
    <row r="9202" spans="2:2" x14ac:dyDescent="0.25">
      <c r="B9202" s="35" t="s">
        <v>10675</v>
      </c>
    </row>
    <row r="9203" spans="2:2" x14ac:dyDescent="0.25">
      <c r="B9203" s="35" t="s">
        <v>10676</v>
      </c>
    </row>
    <row r="9204" spans="2:2" x14ac:dyDescent="0.25">
      <c r="B9204" s="35" t="s">
        <v>10677</v>
      </c>
    </row>
    <row r="9205" spans="2:2" x14ac:dyDescent="0.25">
      <c r="B9205" s="35" t="s">
        <v>10678</v>
      </c>
    </row>
    <row r="9206" spans="2:2" x14ac:dyDescent="0.25">
      <c r="B9206" s="35" t="s">
        <v>10679</v>
      </c>
    </row>
    <row r="9207" spans="2:2" x14ac:dyDescent="0.25">
      <c r="B9207" s="35" t="s">
        <v>10680</v>
      </c>
    </row>
    <row r="9208" spans="2:2" x14ac:dyDescent="0.25">
      <c r="B9208" s="35" t="s">
        <v>10681</v>
      </c>
    </row>
    <row r="9209" spans="2:2" x14ac:dyDescent="0.25">
      <c r="B9209" s="35" t="s">
        <v>10682</v>
      </c>
    </row>
    <row r="9210" spans="2:2" x14ac:dyDescent="0.25">
      <c r="B9210" s="35" t="s">
        <v>10683</v>
      </c>
    </row>
    <row r="9211" spans="2:2" x14ac:dyDescent="0.25">
      <c r="B9211" s="35" t="s">
        <v>10684</v>
      </c>
    </row>
    <row r="9212" spans="2:2" x14ac:dyDescent="0.25">
      <c r="B9212" s="35" t="s">
        <v>10685</v>
      </c>
    </row>
    <row r="9213" spans="2:2" x14ac:dyDescent="0.25">
      <c r="B9213" s="35" t="s">
        <v>10686</v>
      </c>
    </row>
    <row r="9214" spans="2:2" x14ac:dyDescent="0.25">
      <c r="B9214" s="35" t="s">
        <v>10687</v>
      </c>
    </row>
    <row r="9215" spans="2:2" x14ac:dyDescent="0.25">
      <c r="B9215" s="35" t="s">
        <v>10688</v>
      </c>
    </row>
    <row r="9216" spans="2:2" x14ac:dyDescent="0.25">
      <c r="B9216" s="35" t="s">
        <v>10689</v>
      </c>
    </row>
    <row r="9217" spans="2:2" x14ac:dyDescent="0.25">
      <c r="B9217" s="35" t="s">
        <v>10690</v>
      </c>
    </row>
    <row r="9218" spans="2:2" x14ac:dyDescent="0.25">
      <c r="B9218" s="35" t="s">
        <v>10691</v>
      </c>
    </row>
    <row r="9219" spans="2:2" x14ac:dyDescent="0.25">
      <c r="B9219" s="35" t="s">
        <v>10692</v>
      </c>
    </row>
    <row r="9220" spans="2:2" x14ac:dyDescent="0.25">
      <c r="B9220" s="35" t="s">
        <v>10693</v>
      </c>
    </row>
    <row r="9221" spans="2:2" x14ac:dyDescent="0.25">
      <c r="B9221" s="35" t="s">
        <v>10694</v>
      </c>
    </row>
    <row r="9222" spans="2:2" x14ac:dyDescent="0.25">
      <c r="B9222" s="35" t="s">
        <v>10695</v>
      </c>
    </row>
    <row r="9223" spans="2:2" x14ac:dyDescent="0.25">
      <c r="B9223" s="35" t="s">
        <v>10696</v>
      </c>
    </row>
    <row r="9224" spans="2:2" x14ac:dyDescent="0.25">
      <c r="B9224" s="35" t="s">
        <v>10697</v>
      </c>
    </row>
    <row r="9225" spans="2:2" x14ac:dyDescent="0.25">
      <c r="B9225" s="35" t="s">
        <v>10698</v>
      </c>
    </row>
    <row r="9226" spans="2:2" x14ac:dyDescent="0.25">
      <c r="B9226" s="35" t="s">
        <v>10699</v>
      </c>
    </row>
    <row r="9227" spans="2:2" x14ac:dyDescent="0.25">
      <c r="B9227" s="35" t="s">
        <v>10700</v>
      </c>
    </row>
    <row r="9228" spans="2:2" x14ac:dyDescent="0.25">
      <c r="B9228" s="35" t="s">
        <v>10701</v>
      </c>
    </row>
    <row r="9229" spans="2:2" x14ac:dyDescent="0.25">
      <c r="B9229" s="35" t="s">
        <v>10702</v>
      </c>
    </row>
    <row r="9230" spans="2:2" x14ac:dyDescent="0.25">
      <c r="B9230" s="35" t="s">
        <v>10703</v>
      </c>
    </row>
    <row r="9231" spans="2:2" x14ac:dyDescent="0.25">
      <c r="B9231" s="35" t="s">
        <v>10704</v>
      </c>
    </row>
    <row r="9232" spans="2:2" x14ac:dyDescent="0.25">
      <c r="B9232" s="35" t="s">
        <v>10705</v>
      </c>
    </row>
    <row r="9233" spans="2:2" x14ac:dyDescent="0.25">
      <c r="B9233" s="35" t="s">
        <v>10706</v>
      </c>
    </row>
    <row r="9234" spans="2:2" x14ac:dyDescent="0.25">
      <c r="B9234" s="35" t="s">
        <v>10707</v>
      </c>
    </row>
    <row r="9235" spans="2:2" x14ac:dyDescent="0.25">
      <c r="B9235" s="35" t="s">
        <v>10708</v>
      </c>
    </row>
    <row r="9236" spans="2:2" x14ac:dyDescent="0.25">
      <c r="B9236" s="35" t="s">
        <v>10709</v>
      </c>
    </row>
    <row r="9237" spans="2:2" x14ac:dyDescent="0.25">
      <c r="B9237" s="35" t="s">
        <v>10710</v>
      </c>
    </row>
    <row r="9238" spans="2:2" x14ac:dyDescent="0.25">
      <c r="B9238" s="35" t="s">
        <v>10711</v>
      </c>
    </row>
    <row r="9239" spans="2:2" x14ac:dyDescent="0.25">
      <c r="B9239" s="35" t="s">
        <v>10712</v>
      </c>
    </row>
    <row r="9240" spans="2:2" x14ac:dyDescent="0.25">
      <c r="B9240" s="35" t="s">
        <v>10713</v>
      </c>
    </row>
    <row r="9241" spans="2:2" x14ac:dyDescent="0.25">
      <c r="B9241" s="35" t="s">
        <v>10714</v>
      </c>
    </row>
    <row r="9242" spans="2:2" x14ac:dyDescent="0.25">
      <c r="B9242" s="35" t="s">
        <v>10715</v>
      </c>
    </row>
    <row r="9243" spans="2:2" x14ac:dyDescent="0.25">
      <c r="B9243" s="35" t="s">
        <v>10716</v>
      </c>
    </row>
    <row r="9244" spans="2:2" x14ac:dyDescent="0.25">
      <c r="B9244" s="35" t="s">
        <v>10717</v>
      </c>
    </row>
    <row r="9245" spans="2:2" x14ac:dyDescent="0.25">
      <c r="B9245" s="35" t="s">
        <v>10718</v>
      </c>
    </row>
    <row r="9246" spans="2:2" x14ac:dyDescent="0.25">
      <c r="B9246" s="35" t="s">
        <v>10719</v>
      </c>
    </row>
    <row r="9247" spans="2:2" x14ac:dyDescent="0.25">
      <c r="B9247" s="35" t="s">
        <v>10720</v>
      </c>
    </row>
    <row r="9248" spans="2:2" x14ac:dyDescent="0.25">
      <c r="B9248" s="35" t="s">
        <v>10721</v>
      </c>
    </row>
    <row r="9249" spans="2:2" x14ac:dyDescent="0.25">
      <c r="B9249" s="35" t="s">
        <v>10722</v>
      </c>
    </row>
    <row r="9250" spans="2:2" x14ac:dyDescent="0.25">
      <c r="B9250" s="35" t="s">
        <v>10723</v>
      </c>
    </row>
    <row r="9251" spans="2:2" x14ac:dyDescent="0.25">
      <c r="B9251" s="35" t="s">
        <v>10724</v>
      </c>
    </row>
    <row r="9252" spans="2:2" x14ac:dyDescent="0.25">
      <c r="B9252" s="35" t="s">
        <v>10725</v>
      </c>
    </row>
    <row r="9253" spans="2:2" x14ac:dyDescent="0.25">
      <c r="B9253" s="35" t="s">
        <v>10726</v>
      </c>
    </row>
    <row r="9254" spans="2:2" x14ac:dyDescent="0.25">
      <c r="B9254" s="35" t="s">
        <v>10727</v>
      </c>
    </row>
    <row r="9255" spans="2:2" x14ac:dyDescent="0.25">
      <c r="B9255" s="35" t="s">
        <v>10728</v>
      </c>
    </row>
    <row r="9256" spans="2:2" x14ac:dyDescent="0.25">
      <c r="B9256" s="35" t="s">
        <v>10729</v>
      </c>
    </row>
    <row r="9257" spans="2:2" x14ac:dyDescent="0.25">
      <c r="B9257" s="35" t="s">
        <v>10730</v>
      </c>
    </row>
    <row r="9258" spans="2:2" x14ac:dyDescent="0.25">
      <c r="B9258" s="35" t="s">
        <v>10731</v>
      </c>
    </row>
    <row r="9259" spans="2:2" x14ac:dyDescent="0.25">
      <c r="B9259" s="35" t="s">
        <v>10732</v>
      </c>
    </row>
    <row r="9260" spans="2:2" x14ac:dyDescent="0.25">
      <c r="B9260" s="35" t="s">
        <v>10733</v>
      </c>
    </row>
    <row r="9261" spans="2:2" x14ac:dyDescent="0.25">
      <c r="B9261" s="35" t="s">
        <v>10734</v>
      </c>
    </row>
    <row r="9262" spans="2:2" x14ac:dyDescent="0.25">
      <c r="B9262" s="35" t="s">
        <v>10735</v>
      </c>
    </row>
    <row r="9263" spans="2:2" x14ac:dyDescent="0.25">
      <c r="B9263" s="35" t="s">
        <v>10736</v>
      </c>
    </row>
    <row r="9264" spans="2:2" x14ac:dyDescent="0.25">
      <c r="B9264" s="35" t="s">
        <v>10737</v>
      </c>
    </row>
    <row r="9265" spans="2:2" x14ac:dyDescent="0.25">
      <c r="B9265" s="35" t="s">
        <v>10738</v>
      </c>
    </row>
    <row r="9266" spans="2:2" x14ac:dyDescent="0.25">
      <c r="B9266" s="35" t="s">
        <v>10739</v>
      </c>
    </row>
    <row r="9267" spans="2:2" x14ac:dyDescent="0.25">
      <c r="B9267" s="35" t="s">
        <v>10740</v>
      </c>
    </row>
    <row r="9268" spans="2:2" x14ac:dyDescent="0.25">
      <c r="B9268" s="35" t="s">
        <v>10741</v>
      </c>
    </row>
    <row r="9269" spans="2:2" x14ac:dyDescent="0.25">
      <c r="B9269" s="35" t="s">
        <v>10742</v>
      </c>
    </row>
    <row r="9270" spans="2:2" x14ac:dyDescent="0.25">
      <c r="B9270" s="35" t="s">
        <v>10743</v>
      </c>
    </row>
    <row r="9271" spans="2:2" x14ac:dyDescent="0.25">
      <c r="B9271" s="35" t="s">
        <v>10744</v>
      </c>
    </row>
    <row r="9272" spans="2:2" x14ac:dyDescent="0.25">
      <c r="B9272" s="35" t="s">
        <v>10745</v>
      </c>
    </row>
    <row r="9273" spans="2:2" x14ac:dyDescent="0.25">
      <c r="B9273" s="35" t="s">
        <v>10746</v>
      </c>
    </row>
    <row r="9274" spans="2:2" x14ac:dyDescent="0.25">
      <c r="B9274" s="35" t="s">
        <v>10747</v>
      </c>
    </row>
    <row r="9275" spans="2:2" x14ac:dyDescent="0.25">
      <c r="B9275" s="35" t="s">
        <v>10748</v>
      </c>
    </row>
    <row r="9276" spans="2:2" x14ac:dyDescent="0.25">
      <c r="B9276" s="35" t="s">
        <v>10749</v>
      </c>
    </row>
    <row r="9277" spans="2:2" x14ac:dyDescent="0.25">
      <c r="B9277" s="35" t="s">
        <v>10750</v>
      </c>
    </row>
    <row r="9278" spans="2:2" x14ac:dyDescent="0.25">
      <c r="B9278" s="35" t="s">
        <v>10751</v>
      </c>
    </row>
    <row r="9279" spans="2:2" x14ac:dyDescent="0.25">
      <c r="B9279" s="35" t="s">
        <v>10752</v>
      </c>
    </row>
    <row r="9280" spans="2:2" x14ac:dyDescent="0.25">
      <c r="B9280" s="35" t="s">
        <v>10753</v>
      </c>
    </row>
    <row r="9281" spans="2:2" x14ac:dyDescent="0.25">
      <c r="B9281" s="35" t="s">
        <v>10754</v>
      </c>
    </row>
    <row r="9282" spans="2:2" x14ac:dyDescent="0.25">
      <c r="B9282" s="35" t="s">
        <v>10755</v>
      </c>
    </row>
    <row r="9283" spans="2:2" x14ac:dyDescent="0.25">
      <c r="B9283" s="35" t="s">
        <v>10756</v>
      </c>
    </row>
    <row r="9284" spans="2:2" x14ac:dyDescent="0.25">
      <c r="B9284" s="35" t="s">
        <v>10757</v>
      </c>
    </row>
    <row r="9285" spans="2:2" x14ac:dyDescent="0.25">
      <c r="B9285" s="35" t="s">
        <v>10758</v>
      </c>
    </row>
    <row r="9286" spans="2:2" x14ac:dyDescent="0.25">
      <c r="B9286" s="35" t="s">
        <v>10759</v>
      </c>
    </row>
    <row r="9287" spans="2:2" x14ac:dyDescent="0.25">
      <c r="B9287" s="35" t="s">
        <v>10760</v>
      </c>
    </row>
    <row r="9288" spans="2:2" x14ac:dyDescent="0.25">
      <c r="B9288" s="35" t="s">
        <v>10761</v>
      </c>
    </row>
    <row r="9289" spans="2:2" x14ac:dyDescent="0.25">
      <c r="B9289" s="35" t="s">
        <v>10762</v>
      </c>
    </row>
    <row r="9290" spans="2:2" x14ac:dyDescent="0.25">
      <c r="B9290" s="35" t="s">
        <v>10763</v>
      </c>
    </row>
    <row r="9291" spans="2:2" x14ac:dyDescent="0.25">
      <c r="B9291" s="35" t="s">
        <v>10764</v>
      </c>
    </row>
    <row r="9292" spans="2:2" x14ac:dyDescent="0.25">
      <c r="B9292" s="35" t="s">
        <v>10765</v>
      </c>
    </row>
    <row r="9293" spans="2:2" x14ac:dyDescent="0.25">
      <c r="B9293" s="35" t="s">
        <v>10766</v>
      </c>
    </row>
    <row r="9294" spans="2:2" x14ac:dyDescent="0.25">
      <c r="B9294" s="35" t="s">
        <v>10767</v>
      </c>
    </row>
    <row r="9295" spans="2:2" x14ac:dyDescent="0.25">
      <c r="B9295" s="35" t="s">
        <v>10768</v>
      </c>
    </row>
    <row r="9296" spans="2:2" x14ac:dyDescent="0.25">
      <c r="B9296" s="35" t="s">
        <v>10769</v>
      </c>
    </row>
    <row r="9297" spans="2:2" x14ac:dyDescent="0.25">
      <c r="B9297" s="35" t="s">
        <v>10770</v>
      </c>
    </row>
    <row r="9298" spans="2:2" x14ac:dyDescent="0.25">
      <c r="B9298" s="35" t="s">
        <v>10771</v>
      </c>
    </row>
    <row r="9299" spans="2:2" x14ac:dyDescent="0.25">
      <c r="B9299" s="35" t="s">
        <v>10772</v>
      </c>
    </row>
    <row r="9300" spans="2:2" x14ac:dyDescent="0.25">
      <c r="B9300" s="35" t="s">
        <v>10773</v>
      </c>
    </row>
    <row r="9301" spans="2:2" x14ac:dyDescent="0.25">
      <c r="B9301" s="35" t="s">
        <v>10774</v>
      </c>
    </row>
    <row r="9302" spans="2:2" x14ac:dyDescent="0.25">
      <c r="B9302" s="35" t="s">
        <v>10775</v>
      </c>
    </row>
    <row r="9303" spans="2:2" x14ac:dyDescent="0.25">
      <c r="B9303" s="35" t="s">
        <v>10776</v>
      </c>
    </row>
    <row r="9304" spans="2:2" x14ac:dyDescent="0.25">
      <c r="B9304" s="35" t="s">
        <v>10777</v>
      </c>
    </row>
    <row r="9305" spans="2:2" x14ac:dyDescent="0.25">
      <c r="B9305" s="35" t="s">
        <v>10778</v>
      </c>
    </row>
    <row r="9306" spans="2:2" x14ac:dyDescent="0.25">
      <c r="B9306" s="35" t="s">
        <v>10779</v>
      </c>
    </row>
    <row r="9307" spans="2:2" x14ac:dyDescent="0.25">
      <c r="B9307" s="35" t="s">
        <v>10780</v>
      </c>
    </row>
    <row r="9308" spans="2:2" x14ac:dyDescent="0.25">
      <c r="B9308" s="35" t="s">
        <v>10781</v>
      </c>
    </row>
    <row r="9309" spans="2:2" x14ac:dyDescent="0.25">
      <c r="B9309" s="35" t="s">
        <v>10782</v>
      </c>
    </row>
    <row r="9310" spans="2:2" x14ac:dyDescent="0.25">
      <c r="B9310" s="35" t="s">
        <v>10783</v>
      </c>
    </row>
    <row r="9311" spans="2:2" x14ac:dyDescent="0.25">
      <c r="B9311" s="35" t="s">
        <v>10784</v>
      </c>
    </row>
    <row r="9312" spans="2:2" x14ac:dyDescent="0.25">
      <c r="B9312" s="35" t="s">
        <v>10785</v>
      </c>
    </row>
    <row r="9313" spans="2:2" x14ac:dyDescent="0.25">
      <c r="B9313" s="35" t="s">
        <v>10786</v>
      </c>
    </row>
    <row r="9314" spans="2:2" x14ac:dyDescent="0.25">
      <c r="B9314" s="35" t="s">
        <v>10787</v>
      </c>
    </row>
    <row r="9315" spans="2:2" x14ac:dyDescent="0.25">
      <c r="B9315" s="35" t="s">
        <v>10788</v>
      </c>
    </row>
    <row r="9316" spans="2:2" x14ac:dyDescent="0.25">
      <c r="B9316" s="35" t="s">
        <v>10789</v>
      </c>
    </row>
    <row r="9317" spans="2:2" x14ac:dyDescent="0.25">
      <c r="B9317" s="35" t="s">
        <v>10790</v>
      </c>
    </row>
    <row r="9318" spans="2:2" x14ac:dyDescent="0.25">
      <c r="B9318" s="35" t="s">
        <v>10791</v>
      </c>
    </row>
    <row r="9319" spans="2:2" x14ac:dyDescent="0.25">
      <c r="B9319" s="35" t="s">
        <v>10792</v>
      </c>
    </row>
    <row r="9320" spans="2:2" x14ac:dyDescent="0.25">
      <c r="B9320" s="35" t="s">
        <v>10793</v>
      </c>
    </row>
    <row r="9321" spans="2:2" x14ac:dyDescent="0.25">
      <c r="B9321" s="35" t="s">
        <v>10794</v>
      </c>
    </row>
    <row r="9322" spans="2:2" x14ac:dyDescent="0.25">
      <c r="B9322" s="35" t="s">
        <v>10795</v>
      </c>
    </row>
    <row r="9323" spans="2:2" x14ac:dyDescent="0.25">
      <c r="B9323" s="35" t="s">
        <v>10796</v>
      </c>
    </row>
    <row r="9324" spans="2:2" x14ac:dyDescent="0.25">
      <c r="B9324" s="35" t="s">
        <v>10797</v>
      </c>
    </row>
    <row r="9325" spans="2:2" x14ac:dyDescent="0.25">
      <c r="B9325" s="35" t="s">
        <v>10798</v>
      </c>
    </row>
    <row r="9326" spans="2:2" x14ac:dyDescent="0.25">
      <c r="B9326" s="35" t="s">
        <v>10799</v>
      </c>
    </row>
    <row r="9327" spans="2:2" x14ac:dyDescent="0.25">
      <c r="B9327" s="35" t="s">
        <v>10800</v>
      </c>
    </row>
    <row r="9328" spans="2:2" x14ac:dyDescent="0.25">
      <c r="B9328" s="35" t="s">
        <v>10801</v>
      </c>
    </row>
    <row r="9329" spans="2:2" x14ac:dyDescent="0.25">
      <c r="B9329" s="35" t="s">
        <v>10802</v>
      </c>
    </row>
    <row r="9330" spans="2:2" x14ac:dyDescent="0.25">
      <c r="B9330" s="35" t="s">
        <v>10803</v>
      </c>
    </row>
    <row r="9331" spans="2:2" x14ac:dyDescent="0.25">
      <c r="B9331" s="35" t="s">
        <v>10804</v>
      </c>
    </row>
    <row r="9332" spans="2:2" x14ac:dyDescent="0.25">
      <c r="B9332" s="35" t="s">
        <v>10805</v>
      </c>
    </row>
    <row r="9333" spans="2:2" x14ac:dyDescent="0.25">
      <c r="B9333" s="35" t="s">
        <v>10806</v>
      </c>
    </row>
    <row r="9334" spans="2:2" x14ac:dyDescent="0.25">
      <c r="B9334" s="35" t="s">
        <v>10807</v>
      </c>
    </row>
    <row r="9335" spans="2:2" x14ac:dyDescent="0.25">
      <c r="B9335" s="35" t="s">
        <v>10808</v>
      </c>
    </row>
    <row r="9336" spans="2:2" x14ac:dyDescent="0.25">
      <c r="B9336" s="35" t="s">
        <v>10809</v>
      </c>
    </row>
    <row r="9337" spans="2:2" x14ac:dyDescent="0.25">
      <c r="B9337" s="35" t="s">
        <v>10810</v>
      </c>
    </row>
    <row r="9338" spans="2:2" x14ac:dyDescent="0.25">
      <c r="B9338" s="35" t="s">
        <v>10811</v>
      </c>
    </row>
    <row r="9339" spans="2:2" x14ac:dyDescent="0.25">
      <c r="B9339" s="35" t="s">
        <v>10812</v>
      </c>
    </row>
    <row r="9340" spans="2:2" x14ac:dyDescent="0.25">
      <c r="B9340" s="35" t="s">
        <v>10813</v>
      </c>
    </row>
    <row r="9341" spans="2:2" x14ac:dyDescent="0.25">
      <c r="B9341" s="35" t="s">
        <v>10814</v>
      </c>
    </row>
    <row r="9342" spans="2:2" x14ac:dyDescent="0.25">
      <c r="B9342" s="35" t="s">
        <v>10815</v>
      </c>
    </row>
    <row r="9343" spans="2:2" x14ac:dyDescent="0.25">
      <c r="B9343" s="35" t="s">
        <v>10816</v>
      </c>
    </row>
    <row r="9344" spans="2:2" x14ac:dyDescent="0.25">
      <c r="B9344" s="35" t="s">
        <v>10817</v>
      </c>
    </row>
    <row r="9345" spans="2:2" x14ac:dyDescent="0.25">
      <c r="B9345" s="35" t="s">
        <v>10818</v>
      </c>
    </row>
    <row r="9346" spans="2:2" x14ac:dyDescent="0.25">
      <c r="B9346" s="35" t="s">
        <v>10819</v>
      </c>
    </row>
    <row r="9347" spans="2:2" x14ac:dyDescent="0.25">
      <c r="B9347" s="35" t="s">
        <v>10820</v>
      </c>
    </row>
    <row r="9348" spans="2:2" x14ac:dyDescent="0.25">
      <c r="B9348" s="35" t="s">
        <v>10821</v>
      </c>
    </row>
    <row r="9349" spans="2:2" x14ac:dyDescent="0.25">
      <c r="B9349" s="35" t="s">
        <v>10822</v>
      </c>
    </row>
    <row r="9350" spans="2:2" x14ac:dyDescent="0.25">
      <c r="B9350" s="35" t="s">
        <v>10823</v>
      </c>
    </row>
    <row r="9351" spans="2:2" x14ac:dyDescent="0.25">
      <c r="B9351" s="35" t="s">
        <v>10824</v>
      </c>
    </row>
    <row r="9352" spans="2:2" x14ac:dyDescent="0.25">
      <c r="B9352" s="35" t="s">
        <v>10825</v>
      </c>
    </row>
    <row r="9353" spans="2:2" x14ac:dyDescent="0.25">
      <c r="B9353" s="35" t="s">
        <v>10826</v>
      </c>
    </row>
    <row r="9354" spans="2:2" x14ac:dyDescent="0.25">
      <c r="B9354" s="35" t="s">
        <v>10827</v>
      </c>
    </row>
    <row r="9355" spans="2:2" x14ac:dyDescent="0.25">
      <c r="B9355" s="35" t="s">
        <v>10828</v>
      </c>
    </row>
    <row r="9356" spans="2:2" x14ac:dyDescent="0.25">
      <c r="B9356" s="35" t="s">
        <v>10829</v>
      </c>
    </row>
    <row r="9357" spans="2:2" x14ac:dyDescent="0.25">
      <c r="B9357" s="35" t="s">
        <v>10830</v>
      </c>
    </row>
    <row r="9358" spans="2:2" x14ac:dyDescent="0.25">
      <c r="B9358" s="35" t="s">
        <v>10831</v>
      </c>
    </row>
    <row r="9359" spans="2:2" x14ac:dyDescent="0.25">
      <c r="B9359" s="35" t="s">
        <v>10832</v>
      </c>
    </row>
    <row r="9360" spans="2:2" x14ac:dyDescent="0.25">
      <c r="B9360" s="35" t="s">
        <v>10833</v>
      </c>
    </row>
    <row r="9361" spans="2:2" x14ac:dyDescent="0.25">
      <c r="B9361" s="35" t="s">
        <v>10834</v>
      </c>
    </row>
    <row r="9362" spans="2:2" x14ac:dyDescent="0.25">
      <c r="B9362" s="35" t="s">
        <v>10835</v>
      </c>
    </row>
    <row r="9363" spans="2:2" x14ac:dyDescent="0.25">
      <c r="B9363" s="35" t="s">
        <v>10836</v>
      </c>
    </row>
    <row r="9364" spans="2:2" x14ac:dyDescent="0.25">
      <c r="B9364" s="35" t="s">
        <v>10837</v>
      </c>
    </row>
    <row r="9365" spans="2:2" x14ac:dyDescent="0.25">
      <c r="B9365" s="35" t="s">
        <v>10838</v>
      </c>
    </row>
    <row r="9366" spans="2:2" x14ac:dyDescent="0.25">
      <c r="B9366" s="35" t="s">
        <v>10839</v>
      </c>
    </row>
    <row r="9367" spans="2:2" x14ac:dyDescent="0.25">
      <c r="B9367" s="35" t="s">
        <v>10840</v>
      </c>
    </row>
    <row r="9368" spans="2:2" x14ac:dyDescent="0.25">
      <c r="B9368" s="35" t="s">
        <v>10841</v>
      </c>
    </row>
    <row r="9369" spans="2:2" x14ac:dyDescent="0.25">
      <c r="B9369" s="35" t="s">
        <v>10842</v>
      </c>
    </row>
    <row r="9370" spans="2:2" x14ac:dyDescent="0.25">
      <c r="B9370" s="35" t="s">
        <v>10843</v>
      </c>
    </row>
    <row r="9371" spans="2:2" x14ac:dyDescent="0.25">
      <c r="B9371" s="35" t="s">
        <v>10844</v>
      </c>
    </row>
    <row r="9372" spans="2:2" x14ac:dyDescent="0.25">
      <c r="B9372" s="35" t="s">
        <v>10845</v>
      </c>
    </row>
    <row r="9373" spans="2:2" x14ac:dyDescent="0.25">
      <c r="B9373" s="35" t="s">
        <v>10846</v>
      </c>
    </row>
    <row r="9374" spans="2:2" x14ac:dyDescent="0.25">
      <c r="B9374" s="35" t="s">
        <v>10847</v>
      </c>
    </row>
    <row r="9375" spans="2:2" x14ac:dyDescent="0.25">
      <c r="B9375" s="35" t="s">
        <v>10848</v>
      </c>
    </row>
    <row r="9376" spans="2:2" x14ac:dyDescent="0.25">
      <c r="B9376" s="35" t="s">
        <v>10849</v>
      </c>
    </row>
    <row r="9377" spans="2:2" x14ac:dyDescent="0.25">
      <c r="B9377" s="35" t="s">
        <v>10850</v>
      </c>
    </row>
    <row r="9378" spans="2:2" x14ac:dyDescent="0.25">
      <c r="B9378" s="35" t="s">
        <v>10851</v>
      </c>
    </row>
    <row r="9379" spans="2:2" x14ac:dyDescent="0.25">
      <c r="B9379" s="35" t="s">
        <v>10852</v>
      </c>
    </row>
    <row r="9380" spans="2:2" x14ac:dyDescent="0.25">
      <c r="B9380" s="35" t="s">
        <v>10853</v>
      </c>
    </row>
    <row r="9381" spans="2:2" x14ac:dyDescent="0.25">
      <c r="B9381" s="35" t="s">
        <v>10854</v>
      </c>
    </row>
    <row r="9382" spans="2:2" x14ac:dyDescent="0.25">
      <c r="B9382" s="35" t="s">
        <v>10855</v>
      </c>
    </row>
    <row r="9383" spans="2:2" x14ac:dyDescent="0.25">
      <c r="B9383" s="35" t="s">
        <v>10856</v>
      </c>
    </row>
    <row r="9384" spans="2:2" x14ac:dyDescent="0.25">
      <c r="B9384" s="35" t="s">
        <v>10857</v>
      </c>
    </row>
    <row r="9385" spans="2:2" x14ac:dyDescent="0.25">
      <c r="B9385" s="35" t="s">
        <v>10858</v>
      </c>
    </row>
    <row r="9386" spans="2:2" x14ac:dyDescent="0.25">
      <c r="B9386" s="35" t="s">
        <v>10859</v>
      </c>
    </row>
    <row r="9387" spans="2:2" x14ac:dyDescent="0.25">
      <c r="B9387" s="35" t="s">
        <v>10860</v>
      </c>
    </row>
    <row r="9388" spans="2:2" x14ac:dyDescent="0.25">
      <c r="B9388" s="35" t="s">
        <v>10861</v>
      </c>
    </row>
    <row r="9389" spans="2:2" x14ac:dyDescent="0.25">
      <c r="B9389" s="35" t="s">
        <v>10862</v>
      </c>
    </row>
    <row r="9390" spans="2:2" x14ac:dyDescent="0.25">
      <c r="B9390" s="35" t="s">
        <v>10863</v>
      </c>
    </row>
    <row r="9391" spans="2:2" x14ac:dyDescent="0.25">
      <c r="B9391" s="35" t="s">
        <v>10864</v>
      </c>
    </row>
    <row r="9392" spans="2:2" x14ac:dyDescent="0.25">
      <c r="B9392" s="35" t="s">
        <v>10865</v>
      </c>
    </row>
    <row r="9393" spans="2:2" x14ac:dyDescent="0.25">
      <c r="B9393" s="35" t="s">
        <v>10866</v>
      </c>
    </row>
    <row r="9394" spans="2:2" x14ac:dyDescent="0.25">
      <c r="B9394" s="35" t="s">
        <v>10867</v>
      </c>
    </row>
    <row r="9395" spans="2:2" x14ac:dyDescent="0.25">
      <c r="B9395" s="35" t="s">
        <v>10868</v>
      </c>
    </row>
    <row r="9396" spans="2:2" x14ac:dyDescent="0.25">
      <c r="B9396" s="35" t="s">
        <v>10869</v>
      </c>
    </row>
    <row r="9397" spans="2:2" x14ac:dyDescent="0.25">
      <c r="B9397" s="35" t="s">
        <v>10870</v>
      </c>
    </row>
    <row r="9398" spans="2:2" x14ac:dyDescent="0.25">
      <c r="B9398" s="35" t="s">
        <v>10871</v>
      </c>
    </row>
    <row r="9399" spans="2:2" x14ac:dyDescent="0.25">
      <c r="B9399" s="35" t="s">
        <v>10872</v>
      </c>
    </row>
    <row r="9400" spans="2:2" x14ac:dyDescent="0.25">
      <c r="B9400" s="35" t="s">
        <v>10873</v>
      </c>
    </row>
    <row r="9401" spans="2:2" x14ac:dyDescent="0.25">
      <c r="B9401" s="35" t="s">
        <v>10874</v>
      </c>
    </row>
    <row r="9402" spans="2:2" x14ac:dyDescent="0.25">
      <c r="B9402" s="35" t="s">
        <v>10875</v>
      </c>
    </row>
    <row r="9403" spans="2:2" x14ac:dyDescent="0.25">
      <c r="B9403" s="35" t="s">
        <v>10876</v>
      </c>
    </row>
    <row r="9404" spans="2:2" x14ac:dyDescent="0.25">
      <c r="B9404" s="35" t="s">
        <v>10877</v>
      </c>
    </row>
    <row r="9405" spans="2:2" x14ac:dyDescent="0.25">
      <c r="B9405" s="35" t="s">
        <v>10878</v>
      </c>
    </row>
    <row r="9406" spans="2:2" x14ac:dyDescent="0.25">
      <c r="B9406" s="35" t="s">
        <v>10879</v>
      </c>
    </row>
    <row r="9407" spans="2:2" x14ac:dyDescent="0.25">
      <c r="B9407" s="35" t="s">
        <v>10880</v>
      </c>
    </row>
    <row r="9408" spans="2:2" x14ac:dyDescent="0.25">
      <c r="B9408" s="35" t="s">
        <v>10881</v>
      </c>
    </row>
    <row r="9409" spans="2:2" x14ac:dyDescent="0.25">
      <c r="B9409" s="35" t="s">
        <v>10882</v>
      </c>
    </row>
    <row r="9410" spans="2:2" x14ac:dyDescent="0.25">
      <c r="B9410" s="35" t="s">
        <v>10883</v>
      </c>
    </row>
    <row r="9411" spans="2:2" x14ac:dyDescent="0.25">
      <c r="B9411" s="35" t="s">
        <v>10884</v>
      </c>
    </row>
    <row r="9412" spans="2:2" x14ac:dyDescent="0.25">
      <c r="B9412" s="35" t="s">
        <v>10885</v>
      </c>
    </row>
    <row r="9413" spans="2:2" x14ac:dyDescent="0.25">
      <c r="B9413" s="35" t="s">
        <v>10886</v>
      </c>
    </row>
    <row r="9414" spans="2:2" x14ac:dyDescent="0.25">
      <c r="B9414" s="35" t="s">
        <v>10887</v>
      </c>
    </row>
    <row r="9415" spans="2:2" x14ac:dyDescent="0.25">
      <c r="B9415" s="35" t="s">
        <v>10888</v>
      </c>
    </row>
    <row r="9416" spans="2:2" x14ac:dyDescent="0.25">
      <c r="B9416" s="35" t="s">
        <v>10889</v>
      </c>
    </row>
    <row r="9417" spans="2:2" x14ac:dyDescent="0.25">
      <c r="B9417" s="35" t="s">
        <v>10890</v>
      </c>
    </row>
    <row r="9418" spans="2:2" x14ac:dyDescent="0.25">
      <c r="B9418" s="35" t="s">
        <v>10891</v>
      </c>
    </row>
    <row r="9419" spans="2:2" x14ac:dyDescent="0.25">
      <c r="B9419" s="35" t="s">
        <v>10892</v>
      </c>
    </row>
    <row r="9420" spans="2:2" x14ac:dyDescent="0.25">
      <c r="B9420" s="35" t="s">
        <v>10893</v>
      </c>
    </row>
    <row r="9421" spans="2:2" x14ac:dyDescent="0.25">
      <c r="B9421" s="35" t="s">
        <v>10894</v>
      </c>
    </row>
    <row r="9422" spans="2:2" x14ac:dyDescent="0.25">
      <c r="B9422" s="35" t="s">
        <v>10895</v>
      </c>
    </row>
    <row r="9423" spans="2:2" x14ac:dyDescent="0.25">
      <c r="B9423" s="35" t="s">
        <v>10896</v>
      </c>
    </row>
    <row r="9424" spans="2:2" x14ac:dyDescent="0.25">
      <c r="B9424" s="35" t="s">
        <v>10897</v>
      </c>
    </row>
    <row r="9425" spans="2:2" x14ac:dyDescent="0.25">
      <c r="B9425" s="35" t="s">
        <v>10898</v>
      </c>
    </row>
    <row r="9426" spans="2:2" x14ac:dyDescent="0.25">
      <c r="B9426" s="35" t="s">
        <v>10899</v>
      </c>
    </row>
    <row r="9427" spans="2:2" x14ac:dyDescent="0.25">
      <c r="B9427" s="35" t="s">
        <v>10900</v>
      </c>
    </row>
    <row r="9428" spans="2:2" x14ac:dyDescent="0.25">
      <c r="B9428" s="35" t="s">
        <v>10901</v>
      </c>
    </row>
    <row r="9429" spans="2:2" x14ac:dyDescent="0.25">
      <c r="B9429" s="35" t="s">
        <v>10902</v>
      </c>
    </row>
    <row r="9430" spans="2:2" x14ac:dyDescent="0.25">
      <c r="B9430" s="35" t="s">
        <v>10903</v>
      </c>
    </row>
    <row r="9431" spans="2:2" x14ac:dyDescent="0.25">
      <c r="B9431" s="35" t="s">
        <v>10904</v>
      </c>
    </row>
    <row r="9432" spans="2:2" x14ac:dyDescent="0.25">
      <c r="B9432" s="35" t="s">
        <v>10905</v>
      </c>
    </row>
    <row r="9433" spans="2:2" x14ac:dyDescent="0.25">
      <c r="B9433" s="35" t="s">
        <v>10906</v>
      </c>
    </row>
    <row r="9434" spans="2:2" x14ac:dyDescent="0.25">
      <c r="B9434" s="35" t="s">
        <v>10907</v>
      </c>
    </row>
    <row r="9435" spans="2:2" x14ac:dyDescent="0.25">
      <c r="B9435" s="35" t="s">
        <v>10908</v>
      </c>
    </row>
    <row r="9436" spans="2:2" x14ac:dyDescent="0.25">
      <c r="B9436" s="35" t="s">
        <v>10909</v>
      </c>
    </row>
    <row r="9437" spans="2:2" x14ac:dyDescent="0.25">
      <c r="B9437" s="35" t="s">
        <v>10910</v>
      </c>
    </row>
    <row r="9438" spans="2:2" x14ac:dyDescent="0.25">
      <c r="B9438" s="35" t="s">
        <v>10911</v>
      </c>
    </row>
    <row r="9439" spans="2:2" x14ac:dyDescent="0.25">
      <c r="B9439" s="35" t="s">
        <v>10912</v>
      </c>
    </row>
    <row r="9440" spans="2:2" x14ac:dyDescent="0.25">
      <c r="B9440" s="35" t="s">
        <v>10913</v>
      </c>
    </row>
    <row r="9441" spans="2:2" x14ac:dyDescent="0.25">
      <c r="B9441" s="35" t="s">
        <v>10914</v>
      </c>
    </row>
    <row r="9442" spans="2:2" x14ac:dyDescent="0.25">
      <c r="B9442" s="35" t="s">
        <v>10915</v>
      </c>
    </row>
    <row r="9443" spans="2:2" x14ac:dyDescent="0.25">
      <c r="B9443" s="35" t="s">
        <v>10916</v>
      </c>
    </row>
    <row r="9444" spans="2:2" x14ac:dyDescent="0.25">
      <c r="B9444" s="35" t="s">
        <v>10917</v>
      </c>
    </row>
    <row r="9445" spans="2:2" x14ac:dyDescent="0.25">
      <c r="B9445" s="35" t="s">
        <v>10918</v>
      </c>
    </row>
    <row r="9446" spans="2:2" x14ac:dyDescent="0.25">
      <c r="B9446" s="35" t="s">
        <v>10919</v>
      </c>
    </row>
    <row r="9447" spans="2:2" x14ac:dyDescent="0.25">
      <c r="B9447" s="35" t="s">
        <v>10920</v>
      </c>
    </row>
    <row r="9448" spans="2:2" x14ac:dyDescent="0.25">
      <c r="B9448" s="35" t="s">
        <v>10921</v>
      </c>
    </row>
    <row r="9449" spans="2:2" x14ac:dyDescent="0.25">
      <c r="B9449" s="35" t="s">
        <v>10922</v>
      </c>
    </row>
    <row r="9450" spans="2:2" x14ac:dyDescent="0.25">
      <c r="B9450" s="35" t="s">
        <v>10923</v>
      </c>
    </row>
    <row r="9451" spans="2:2" x14ac:dyDescent="0.25">
      <c r="B9451" s="35" t="s">
        <v>10924</v>
      </c>
    </row>
    <row r="9452" spans="2:2" x14ac:dyDescent="0.25">
      <c r="B9452" s="35" t="s">
        <v>10925</v>
      </c>
    </row>
    <row r="9453" spans="2:2" x14ac:dyDescent="0.25">
      <c r="B9453" s="35" t="s">
        <v>10926</v>
      </c>
    </row>
    <row r="9454" spans="2:2" x14ac:dyDescent="0.25">
      <c r="B9454" s="35" t="s">
        <v>10927</v>
      </c>
    </row>
    <row r="9455" spans="2:2" x14ac:dyDescent="0.25">
      <c r="B9455" s="35" t="s">
        <v>10928</v>
      </c>
    </row>
    <row r="9456" spans="2:2" x14ac:dyDescent="0.25">
      <c r="B9456" s="35" t="s">
        <v>10929</v>
      </c>
    </row>
    <row r="9457" spans="2:2" x14ac:dyDescent="0.25">
      <c r="B9457" s="35" t="s">
        <v>10930</v>
      </c>
    </row>
    <row r="9458" spans="2:2" x14ac:dyDescent="0.25">
      <c r="B9458" s="35" t="s">
        <v>10931</v>
      </c>
    </row>
    <row r="9459" spans="2:2" x14ac:dyDescent="0.25">
      <c r="B9459" s="35" t="s">
        <v>10932</v>
      </c>
    </row>
    <row r="9460" spans="2:2" x14ac:dyDescent="0.25">
      <c r="B9460" s="35" t="s">
        <v>10933</v>
      </c>
    </row>
    <row r="9461" spans="2:2" x14ac:dyDescent="0.25">
      <c r="B9461" s="35" t="s">
        <v>10934</v>
      </c>
    </row>
    <row r="9462" spans="2:2" x14ac:dyDescent="0.25">
      <c r="B9462" s="35" t="s">
        <v>10935</v>
      </c>
    </row>
    <row r="9463" spans="2:2" x14ac:dyDescent="0.25">
      <c r="B9463" s="35" t="s">
        <v>10936</v>
      </c>
    </row>
    <row r="9464" spans="2:2" x14ac:dyDescent="0.25">
      <c r="B9464" s="35" t="s">
        <v>10937</v>
      </c>
    </row>
    <row r="9465" spans="2:2" x14ac:dyDescent="0.25">
      <c r="B9465" s="35" t="s">
        <v>10938</v>
      </c>
    </row>
    <row r="9466" spans="2:2" x14ac:dyDescent="0.25">
      <c r="B9466" s="35" t="s">
        <v>10939</v>
      </c>
    </row>
    <row r="9467" spans="2:2" x14ac:dyDescent="0.25">
      <c r="B9467" s="35" t="s">
        <v>10940</v>
      </c>
    </row>
    <row r="9468" spans="2:2" x14ac:dyDescent="0.25">
      <c r="B9468" s="35" t="s">
        <v>10941</v>
      </c>
    </row>
    <row r="9469" spans="2:2" x14ac:dyDescent="0.25">
      <c r="B9469" s="35" t="s">
        <v>10942</v>
      </c>
    </row>
    <row r="9470" spans="2:2" x14ac:dyDescent="0.25">
      <c r="B9470" s="35" t="s">
        <v>10943</v>
      </c>
    </row>
    <row r="9471" spans="2:2" x14ac:dyDescent="0.25">
      <c r="B9471" s="35" t="s">
        <v>10944</v>
      </c>
    </row>
    <row r="9472" spans="2:2" x14ac:dyDescent="0.25">
      <c r="B9472" s="35" t="s">
        <v>10945</v>
      </c>
    </row>
    <row r="9473" spans="2:2" x14ac:dyDescent="0.25">
      <c r="B9473" s="35" t="s">
        <v>10946</v>
      </c>
    </row>
    <row r="9474" spans="2:2" x14ac:dyDescent="0.25">
      <c r="B9474" s="35" t="s">
        <v>10947</v>
      </c>
    </row>
    <row r="9475" spans="2:2" x14ac:dyDescent="0.25">
      <c r="B9475" s="35" t="s">
        <v>10948</v>
      </c>
    </row>
    <row r="9476" spans="2:2" x14ac:dyDescent="0.25">
      <c r="B9476" s="35" t="s">
        <v>10949</v>
      </c>
    </row>
    <row r="9477" spans="2:2" x14ac:dyDescent="0.25">
      <c r="B9477" s="35" t="s">
        <v>10950</v>
      </c>
    </row>
    <row r="9478" spans="2:2" x14ac:dyDescent="0.25">
      <c r="B9478" s="35" t="s">
        <v>10951</v>
      </c>
    </row>
    <row r="9479" spans="2:2" x14ac:dyDescent="0.25">
      <c r="B9479" s="35" t="s">
        <v>10952</v>
      </c>
    </row>
    <row r="9480" spans="2:2" x14ac:dyDescent="0.25">
      <c r="B9480" s="35" t="s">
        <v>10953</v>
      </c>
    </row>
    <row r="9481" spans="2:2" x14ac:dyDescent="0.25">
      <c r="B9481" s="35" t="s">
        <v>10954</v>
      </c>
    </row>
    <row r="9482" spans="2:2" x14ac:dyDescent="0.25">
      <c r="B9482" s="35" t="s">
        <v>10955</v>
      </c>
    </row>
    <row r="9483" spans="2:2" x14ac:dyDescent="0.25">
      <c r="B9483" s="35" t="s">
        <v>10956</v>
      </c>
    </row>
    <row r="9484" spans="2:2" x14ac:dyDescent="0.25">
      <c r="B9484" s="35" t="s">
        <v>10957</v>
      </c>
    </row>
    <row r="9485" spans="2:2" x14ac:dyDescent="0.25">
      <c r="B9485" s="35" t="s">
        <v>10958</v>
      </c>
    </row>
    <row r="9486" spans="2:2" x14ac:dyDescent="0.25">
      <c r="B9486" s="35" t="s">
        <v>10959</v>
      </c>
    </row>
    <row r="9487" spans="2:2" x14ac:dyDescent="0.25">
      <c r="B9487" s="35" t="s">
        <v>10960</v>
      </c>
    </row>
    <row r="9488" spans="2:2" x14ac:dyDescent="0.25">
      <c r="B9488" s="35" t="s">
        <v>10961</v>
      </c>
    </row>
    <row r="9489" spans="2:2" x14ac:dyDescent="0.25">
      <c r="B9489" s="35" t="s">
        <v>10962</v>
      </c>
    </row>
    <row r="9490" spans="2:2" x14ac:dyDescent="0.25">
      <c r="B9490" s="35" t="s">
        <v>10963</v>
      </c>
    </row>
    <row r="9491" spans="2:2" x14ac:dyDescent="0.25">
      <c r="B9491" s="35" t="s">
        <v>10964</v>
      </c>
    </row>
    <row r="9492" spans="2:2" x14ac:dyDescent="0.25">
      <c r="B9492" s="35" t="s">
        <v>10965</v>
      </c>
    </row>
    <row r="9493" spans="2:2" x14ac:dyDescent="0.25">
      <c r="B9493" s="35" t="s">
        <v>10966</v>
      </c>
    </row>
    <row r="9494" spans="2:2" x14ac:dyDescent="0.25">
      <c r="B9494" s="35" t="s">
        <v>10967</v>
      </c>
    </row>
    <row r="9495" spans="2:2" x14ac:dyDescent="0.25">
      <c r="B9495" s="35" t="s">
        <v>10968</v>
      </c>
    </row>
    <row r="9496" spans="2:2" x14ac:dyDescent="0.25">
      <c r="B9496" s="35" t="s">
        <v>10969</v>
      </c>
    </row>
    <row r="9497" spans="2:2" x14ac:dyDescent="0.25">
      <c r="B9497" s="35" t="s">
        <v>10970</v>
      </c>
    </row>
    <row r="9498" spans="2:2" x14ac:dyDescent="0.25">
      <c r="B9498" s="35" t="s">
        <v>10971</v>
      </c>
    </row>
    <row r="9499" spans="2:2" x14ac:dyDescent="0.25">
      <c r="B9499" s="35" t="s">
        <v>10972</v>
      </c>
    </row>
    <row r="9500" spans="2:2" x14ac:dyDescent="0.25">
      <c r="B9500" s="35" t="s">
        <v>10973</v>
      </c>
    </row>
    <row r="9501" spans="2:2" x14ac:dyDescent="0.25">
      <c r="B9501" s="35" t="s">
        <v>10974</v>
      </c>
    </row>
    <row r="9502" spans="2:2" x14ac:dyDescent="0.25">
      <c r="B9502" s="35" t="s">
        <v>10975</v>
      </c>
    </row>
    <row r="9503" spans="2:2" x14ac:dyDescent="0.25">
      <c r="B9503" s="35" t="s">
        <v>10976</v>
      </c>
    </row>
    <row r="9504" spans="2:2" x14ac:dyDescent="0.25">
      <c r="B9504" s="35" t="s">
        <v>10977</v>
      </c>
    </row>
    <row r="9505" spans="2:2" x14ac:dyDescent="0.25">
      <c r="B9505" s="35" t="s">
        <v>10978</v>
      </c>
    </row>
    <row r="9506" spans="2:2" x14ac:dyDescent="0.25">
      <c r="B9506" s="35" t="s">
        <v>10979</v>
      </c>
    </row>
    <row r="9507" spans="2:2" x14ac:dyDescent="0.25">
      <c r="B9507" s="35" t="s">
        <v>10980</v>
      </c>
    </row>
    <row r="9508" spans="2:2" x14ac:dyDescent="0.25">
      <c r="B9508" s="35" t="s">
        <v>10981</v>
      </c>
    </row>
    <row r="9509" spans="2:2" x14ac:dyDescent="0.25">
      <c r="B9509" s="35" t="s">
        <v>10982</v>
      </c>
    </row>
    <row r="9510" spans="2:2" x14ac:dyDescent="0.25">
      <c r="B9510" s="35" t="s">
        <v>10983</v>
      </c>
    </row>
    <row r="9511" spans="2:2" x14ac:dyDescent="0.25">
      <c r="B9511" s="35" t="s">
        <v>10984</v>
      </c>
    </row>
    <row r="9512" spans="2:2" x14ac:dyDescent="0.25">
      <c r="B9512" s="35" t="s">
        <v>10985</v>
      </c>
    </row>
    <row r="9513" spans="2:2" x14ac:dyDescent="0.25">
      <c r="B9513" s="35" t="s">
        <v>10986</v>
      </c>
    </row>
    <row r="9514" spans="2:2" x14ac:dyDescent="0.25">
      <c r="B9514" s="35" t="s">
        <v>10987</v>
      </c>
    </row>
    <row r="9515" spans="2:2" x14ac:dyDescent="0.25">
      <c r="B9515" s="35" t="s">
        <v>10988</v>
      </c>
    </row>
    <row r="9516" spans="2:2" x14ac:dyDescent="0.25">
      <c r="B9516" s="35" t="s">
        <v>10989</v>
      </c>
    </row>
    <row r="9517" spans="2:2" x14ac:dyDescent="0.25">
      <c r="B9517" s="35" t="s">
        <v>10990</v>
      </c>
    </row>
    <row r="9518" spans="2:2" x14ac:dyDescent="0.25">
      <c r="B9518" s="35" t="s">
        <v>10991</v>
      </c>
    </row>
    <row r="9519" spans="2:2" x14ac:dyDescent="0.25">
      <c r="B9519" s="35" t="s">
        <v>10992</v>
      </c>
    </row>
    <row r="9520" spans="2:2" x14ac:dyDescent="0.25">
      <c r="B9520" s="35" t="s">
        <v>10993</v>
      </c>
    </row>
    <row r="9521" spans="2:2" x14ac:dyDescent="0.25">
      <c r="B9521" s="35" t="s">
        <v>10994</v>
      </c>
    </row>
    <row r="9522" spans="2:2" x14ac:dyDescent="0.25">
      <c r="B9522" s="35" t="s">
        <v>10995</v>
      </c>
    </row>
    <row r="9523" spans="2:2" x14ac:dyDescent="0.25">
      <c r="B9523" s="35" t="s">
        <v>10996</v>
      </c>
    </row>
    <row r="9524" spans="2:2" x14ac:dyDescent="0.25">
      <c r="B9524" s="35" t="s">
        <v>10997</v>
      </c>
    </row>
    <row r="9525" spans="2:2" x14ac:dyDescent="0.25">
      <c r="B9525" s="35" t="s">
        <v>10998</v>
      </c>
    </row>
    <row r="9526" spans="2:2" x14ac:dyDescent="0.25">
      <c r="B9526" s="35" t="s">
        <v>10999</v>
      </c>
    </row>
    <row r="9527" spans="2:2" x14ac:dyDescent="0.25">
      <c r="B9527" s="35" t="s">
        <v>11000</v>
      </c>
    </row>
    <row r="9528" spans="2:2" x14ac:dyDescent="0.25">
      <c r="B9528" s="35" t="s">
        <v>11001</v>
      </c>
    </row>
    <row r="9529" spans="2:2" x14ac:dyDescent="0.25">
      <c r="B9529" s="35" t="s">
        <v>11002</v>
      </c>
    </row>
    <row r="9530" spans="2:2" x14ac:dyDescent="0.25">
      <c r="B9530" s="35" t="s">
        <v>11003</v>
      </c>
    </row>
    <row r="9531" spans="2:2" x14ac:dyDescent="0.25">
      <c r="B9531" s="35" t="s">
        <v>11004</v>
      </c>
    </row>
    <row r="9532" spans="2:2" x14ac:dyDescent="0.25">
      <c r="B9532" s="35" t="s">
        <v>11005</v>
      </c>
    </row>
    <row r="9533" spans="2:2" x14ac:dyDescent="0.25">
      <c r="B9533" s="35" t="s">
        <v>11006</v>
      </c>
    </row>
    <row r="9534" spans="2:2" x14ac:dyDescent="0.25">
      <c r="B9534" s="35" t="s">
        <v>11007</v>
      </c>
    </row>
    <row r="9535" spans="2:2" x14ac:dyDescent="0.25">
      <c r="B9535" s="35" t="s">
        <v>11008</v>
      </c>
    </row>
    <row r="9536" spans="2:2" x14ac:dyDescent="0.25">
      <c r="B9536" s="35" t="s">
        <v>11009</v>
      </c>
    </row>
    <row r="9537" spans="2:2" x14ac:dyDescent="0.25">
      <c r="B9537" s="35" t="s">
        <v>11010</v>
      </c>
    </row>
    <row r="9538" spans="2:2" x14ac:dyDescent="0.25">
      <c r="B9538" s="35" t="s">
        <v>11011</v>
      </c>
    </row>
    <row r="9539" spans="2:2" x14ac:dyDescent="0.25">
      <c r="B9539" s="35" t="s">
        <v>11012</v>
      </c>
    </row>
    <row r="9540" spans="2:2" x14ac:dyDescent="0.25">
      <c r="B9540" s="35" t="s">
        <v>11013</v>
      </c>
    </row>
    <row r="9541" spans="2:2" x14ac:dyDescent="0.25">
      <c r="B9541" s="35" t="s">
        <v>11014</v>
      </c>
    </row>
    <row r="9542" spans="2:2" x14ac:dyDescent="0.25">
      <c r="B9542" s="35" t="s">
        <v>11015</v>
      </c>
    </row>
    <row r="9543" spans="2:2" x14ac:dyDescent="0.25">
      <c r="B9543" s="35" t="s">
        <v>11016</v>
      </c>
    </row>
    <row r="9544" spans="2:2" x14ac:dyDescent="0.25">
      <c r="B9544" s="35" t="s">
        <v>11017</v>
      </c>
    </row>
    <row r="9545" spans="2:2" x14ac:dyDescent="0.25">
      <c r="B9545" s="35" t="s">
        <v>11018</v>
      </c>
    </row>
    <row r="9546" spans="2:2" x14ac:dyDescent="0.25">
      <c r="B9546" s="35" t="s">
        <v>11019</v>
      </c>
    </row>
    <row r="9547" spans="2:2" x14ac:dyDescent="0.25">
      <c r="B9547" s="35" t="s">
        <v>11020</v>
      </c>
    </row>
    <row r="9548" spans="2:2" x14ac:dyDescent="0.25">
      <c r="B9548" s="35" t="s">
        <v>11021</v>
      </c>
    </row>
    <row r="9549" spans="2:2" x14ac:dyDescent="0.25">
      <c r="B9549" s="35" t="s">
        <v>11022</v>
      </c>
    </row>
    <row r="9550" spans="2:2" x14ac:dyDescent="0.25">
      <c r="B9550" s="35" t="s">
        <v>11023</v>
      </c>
    </row>
    <row r="9551" spans="2:2" x14ac:dyDescent="0.25">
      <c r="B9551" s="35" t="s">
        <v>11024</v>
      </c>
    </row>
    <row r="9552" spans="2:2" x14ac:dyDescent="0.25">
      <c r="B9552" s="35" t="s">
        <v>11025</v>
      </c>
    </row>
    <row r="9553" spans="2:2" x14ac:dyDescent="0.25">
      <c r="B9553" s="35" t="s">
        <v>11026</v>
      </c>
    </row>
    <row r="9554" spans="2:2" x14ac:dyDescent="0.25">
      <c r="B9554" s="35" t="s">
        <v>11027</v>
      </c>
    </row>
    <row r="9555" spans="2:2" x14ac:dyDescent="0.25">
      <c r="B9555" s="35" t="s">
        <v>11028</v>
      </c>
    </row>
    <row r="9556" spans="2:2" x14ac:dyDescent="0.25">
      <c r="B9556" s="35" t="s">
        <v>11029</v>
      </c>
    </row>
    <row r="9557" spans="2:2" x14ac:dyDescent="0.25">
      <c r="B9557" s="35" t="s">
        <v>11030</v>
      </c>
    </row>
    <row r="9558" spans="2:2" x14ac:dyDescent="0.25">
      <c r="B9558" s="35" t="s">
        <v>11031</v>
      </c>
    </row>
    <row r="9559" spans="2:2" x14ac:dyDescent="0.25">
      <c r="B9559" s="35" t="s">
        <v>11032</v>
      </c>
    </row>
    <row r="9560" spans="2:2" x14ac:dyDescent="0.25">
      <c r="B9560" s="35" t="s">
        <v>11033</v>
      </c>
    </row>
    <row r="9561" spans="2:2" x14ac:dyDescent="0.25">
      <c r="B9561" s="35" t="s">
        <v>11034</v>
      </c>
    </row>
    <row r="9562" spans="2:2" x14ac:dyDescent="0.25">
      <c r="B9562" s="35" t="s">
        <v>11035</v>
      </c>
    </row>
    <row r="9563" spans="2:2" x14ac:dyDescent="0.25">
      <c r="B9563" s="35" t="s">
        <v>11036</v>
      </c>
    </row>
    <row r="9564" spans="2:2" x14ac:dyDescent="0.25">
      <c r="B9564" s="35" t="s">
        <v>11037</v>
      </c>
    </row>
    <row r="9565" spans="2:2" x14ac:dyDescent="0.25">
      <c r="B9565" s="35" t="s">
        <v>11038</v>
      </c>
    </row>
    <row r="9566" spans="2:2" x14ac:dyDescent="0.25">
      <c r="B9566" s="35" t="s">
        <v>11039</v>
      </c>
    </row>
    <row r="9567" spans="2:2" x14ac:dyDescent="0.25">
      <c r="B9567" s="35" t="s">
        <v>11040</v>
      </c>
    </row>
    <row r="9568" spans="2:2" x14ac:dyDescent="0.25">
      <c r="B9568" s="35" t="s">
        <v>11041</v>
      </c>
    </row>
    <row r="9569" spans="2:2" x14ac:dyDescent="0.25">
      <c r="B9569" s="35" t="s">
        <v>11042</v>
      </c>
    </row>
    <row r="9570" spans="2:2" x14ac:dyDescent="0.25">
      <c r="B9570" s="35" t="s">
        <v>11043</v>
      </c>
    </row>
    <row r="9571" spans="2:2" x14ac:dyDescent="0.25">
      <c r="B9571" s="35" t="s">
        <v>11044</v>
      </c>
    </row>
    <row r="9572" spans="2:2" x14ac:dyDescent="0.25">
      <c r="B9572" s="35" t="s">
        <v>11045</v>
      </c>
    </row>
    <row r="9573" spans="2:2" x14ac:dyDescent="0.25">
      <c r="B9573" s="35" t="s">
        <v>11046</v>
      </c>
    </row>
    <row r="9574" spans="2:2" x14ac:dyDescent="0.25">
      <c r="B9574" s="35" t="s">
        <v>11047</v>
      </c>
    </row>
    <row r="9575" spans="2:2" x14ac:dyDescent="0.25">
      <c r="B9575" s="35" t="s">
        <v>11048</v>
      </c>
    </row>
    <row r="9576" spans="2:2" x14ac:dyDescent="0.25">
      <c r="B9576" s="35" t="s">
        <v>11049</v>
      </c>
    </row>
    <row r="9577" spans="2:2" x14ac:dyDescent="0.25">
      <c r="B9577" s="35" t="s">
        <v>11050</v>
      </c>
    </row>
    <row r="9578" spans="2:2" x14ac:dyDescent="0.25">
      <c r="B9578" s="35" t="s">
        <v>11051</v>
      </c>
    </row>
    <row r="9579" spans="2:2" x14ac:dyDescent="0.25">
      <c r="B9579" s="35" t="s">
        <v>11052</v>
      </c>
    </row>
    <row r="9580" spans="2:2" x14ac:dyDescent="0.25">
      <c r="B9580" s="35" t="s">
        <v>11053</v>
      </c>
    </row>
    <row r="9581" spans="2:2" x14ac:dyDescent="0.25">
      <c r="B9581" s="35" t="s">
        <v>11054</v>
      </c>
    </row>
    <row r="9582" spans="2:2" x14ac:dyDescent="0.25">
      <c r="B9582" s="35" t="s">
        <v>11055</v>
      </c>
    </row>
    <row r="9583" spans="2:2" x14ac:dyDescent="0.25">
      <c r="B9583" s="35" t="s">
        <v>11056</v>
      </c>
    </row>
    <row r="9584" spans="2:2" x14ac:dyDescent="0.25">
      <c r="B9584" s="35" t="s">
        <v>11057</v>
      </c>
    </row>
    <row r="9585" spans="2:2" x14ac:dyDescent="0.25">
      <c r="B9585" s="35" t="s">
        <v>11058</v>
      </c>
    </row>
    <row r="9586" spans="2:2" x14ac:dyDescent="0.25">
      <c r="B9586" s="35" t="s">
        <v>11059</v>
      </c>
    </row>
    <row r="9587" spans="2:2" x14ac:dyDescent="0.25">
      <c r="B9587" s="35" t="s">
        <v>11060</v>
      </c>
    </row>
    <row r="9588" spans="2:2" x14ac:dyDescent="0.25">
      <c r="B9588" s="35" t="s">
        <v>11061</v>
      </c>
    </row>
    <row r="9589" spans="2:2" x14ac:dyDescent="0.25">
      <c r="B9589" s="35" t="s">
        <v>11062</v>
      </c>
    </row>
    <row r="9590" spans="2:2" x14ac:dyDescent="0.25">
      <c r="B9590" s="35" t="s">
        <v>11063</v>
      </c>
    </row>
    <row r="9591" spans="2:2" x14ac:dyDescent="0.25">
      <c r="B9591" s="35" t="s">
        <v>11064</v>
      </c>
    </row>
    <row r="9592" spans="2:2" x14ac:dyDescent="0.25">
      <c r="B9592" s="35" t="s">
        <v>11065</v>
      </c>
    </row>
    <row r="9593" spans="2:2" x14ac:dyDescent="0.25">
      <c r="B9593" s="35" t="s">
        <v>11066</v>
      </c>
    </row>
    <row r="9594" spans="2:2" x14ac:dyDescent="0.25">
      <c r="B9594" s="35" t="s">
        <v>11067</v>
      </c>
    </row>
    <row r="9595" spans="2:2" x14ac:dyDescent="0.25">
      <c r="B9595" s="35" t="s">
        <v>11068</v>
      </c>
    </row>
    <row r="9596" spans="2:2" x14ac:dyDescent="0.25">
      <c r="B9596" s="35" t="s">
        <v>11069</v>
      </c>
    </row>
    <row r="9597" spans="2:2" x14ac:dyDescent="0.25">
      <c r="B9597" s="35" t="s">
        <v>11070</v>
      </c>
    </row>
    <row r="9598" spans="2:2" x14ac:dyDescent="0.25">
      <c r="B9598" s="35" t="s">
        <v>11071</v>
      </c>
    </row>
    <row r="9599" spans="2:2" x14ac:dyDescent="0.25">
      <c r="B9599" s="35" t="s">
        <v>11072</v>
      </c>
    </row>
    <row r="9600" spans="2:2" x14ac:dyDescent="0.25">
      <c r="B9600" s="35" t="s">
        <v>11073</v>
      </c>
    </row>
    <row r="9601" spans="2:2" x14ac:dyDescent="0.25">
      <c r="B9601" s="35" t="s">
        <v>11074</v>
      </c>
    </row>
    <row r="9602" spans="2:2" x14ac:dyDescent="0.25">
      <c r="B9602" s="35" t="s">
        <v>11075</v>
      </c>
    </row>
    <row r="9603" spans="2:2" x14ac:dyDescent="0.25">
      <c r="B9603" s="35" t="s">
        <v>11076</v>
      </c>
    </row>
    <row r="9604" spans="2:2" x14ac:dyDescent="0.25">
      <c r="B9604" s="35" t="s">
        <v>11077</v>
      </c>
    </row>
    <row r="9605" spans="2:2" x14ac:dyDescent="0.25">
      <c r="B9605" s="35" t="s">
        <v>11078</v>
      </c>
    </row>
    <row r="9606" spans="2:2" x14ac:dyDescent="0.25">
      <c r="B9606" s="35" t="s">
        <v>11079</v>
      </c>
    </row>
    <row r="9607" spans="2:2" x14ac:dyDescent="0.25">
      <c r="B9607" s="35" t="s">
        <v>11080</v>
      </c>
    </row>
    <row r="9608" spans="2:2" x14ac:dyDescent="0.25">
      <c r="B9608" s="35" t="s">
        <v>11081</v>
      </c>
    </row>
    <row r="9609" spans="2:2" x14ac:dyDescent="0.25">
      <c r="B9609" s="35" t="s">
        <v>11082</v>
      </c>
    </row>
    <row r="9610" spans="2:2" x14ac:dyDescent="0.25">
      <c r="B9610" s="35" t="s">
        <v>11083</v>
      </c>
    </row>
    <row r="9611" spans="2:2" x14ac:dyDescent="0.25">
      <c r="B9611" s="35" t="s">
        <v>11084</v>
      </c>
    </row>
    <row r="9612" spans="2:2" x14ac:dyDescent="0.25">
      <c r="B9612" s="35" t="s">
        <v>11085</v>
      </c>
    </row>
    <row r="9613" spans="2:2" x14ac:dyDescent="0.25">
      <c r="B9613" s="35" t="s">
        <v>11086</v>
      </c>
    </row>
    <row r="9614" spans="2:2" x14ac:dyDescent="0.25">
      <c r="B9614" s="35" t="s">
        <v>11087</v>
      </c>
    </row>
    <row r="9615" spans="2:2" x14ac:dyDescent="0.25">
      <c r="B9615" s="35" t="s">
        <v>11088</v>
      </c>
    </row>
    <row r="9616" spans="2:2" x14ac:dyDescent="0.25">
      <c r="B9616" s="35" t="s">
        <v>11089</v>
      </c>
    </row>
    <row r="9617" spans="2:2" x14ac:dyDescent="0.25">
      <c r="B9617" s="35" t="s">
        <v>11090</v>
      </c>
    </row>
    <row r="9618" spans="2:2" x14ac:dyDescent="0.25">
      <c r="B9618" s="35" t="s">
        <v>11091</v>
      </c>
    </row>
    <row r="9619" spans="2:2" x14ac:dyDescent="0.25">
      <c r="B9619" s="35" t="s">
        <v>11092</v>
      </c>
    </row>
    <row r="9620" spans="2:2" x14ac:dyDescent="0.25">
      <c r="B9620" s="35" t="s">
        <v>11093</v>
      </c>
    </row>
    <row r="9621" spans="2:2" x14ac:dyDescent="0.25">
      <c r="B9621" s="35" t="s">
        <v>11094</v>
      </c>
    </row>
    <row r="9622" spans="2:2" x14ac:dyDescent="0.25">
      <c r="B9622" s="35" t="s">
        <v>11095</v>
      </c>
    </row>
    <row r="9623" spans="2:2" x14ac:dyDescent="0.25">
      <c r="B9623" s="35" t="s">
        <v>11096</v>
      </c>
    </row>
    <row r="9624" spans="2:2" x14ac:dyDescent="0.25">
      <c r="B9624" s="35" t="s">
        <v>11097</v>
      </c>
    </row>
    <row r="9625" spans="2:2" x14ac:dyDescent="0.25">
      <c r="B9625" s="35" t="s">
        <v>11098</v>
      </c>
    </row>
    <row r="9626" spans="2:2" x14ac:dyDescent="0.25">
      <c r="B9626" s="35" t="s">
        <v>11099</v>
      </c>
    </row>
    <row r="9627" spans="2:2" x14ac:dyDescent="0.25">
      <c r="B9627" s="35" t="s">
        <v>11100</v>
      </c>
    </row>
    <row r="9628" spans="2:2" x14ac:dyDescent="0.25">
      <c r="B9628" s="35" t="s">
        <v>11101</v>
      </c>
    </row>
    <row r="9629" spans="2:2" x14ac:dyDescent="0.25">
      <c r="B9629" s="35" t="s">
        <v>11102</v>
      </c>
    </row>
    <row r="9630" spans="2:2" x14ac:dyDescent="0.25">
      <c r="B9630" s="35" t="s">
        <v>11103</v>
      </c>
    </row>
    <row r="9631" spans="2:2" x14ac:dyDescent="0.25">
      <c r="B9631" s="35" t="s">
        <v>11104</v>
      </c>
    </row>
    <row r="9632" spans="2:2" x14ac:dyDescent="0.25">
      <c r="B9632" s="35" t="s">
        <v>11105</v>
      </c>
    </row>
    <row r="9633" spans="2:2" x14ac:dyDescent="0.25">
      <c r="B9633" s="35" t="s">
        <v>11106</v>
      </c>
    </row>
    <row r="9634" spans="2:2" x14ac:dyDescent="0.25">
      <c r="B9634" s="35" t="s">
        <v>11107</v>
      </c>
    </row>
    <row r="9635" spans="2:2" x14ac:dyDescent="0.25">
      <c r="B9635" s="35" t="s">
        <v>11108</v>
      </c>
    </row>
    <row r="9636" spans="2:2" x14ac:dyDescent="0.25">
      <c r="B9636" s="35" t="s">
        <v>11109</v>
      </c>
    </row>
    <row r="9637" spans="2:2" x14ac:dyDescent="0.25">
      <c r="B9637" s="35" t="s">
        <v>11110</v>
      </c>
    </row>
    <row r="9638" spans="2:2" x14ac:dyDescent="0.25">
      <c r="B9638" s="35" t="s">
        <v>11111</v>
      </c>
    </row>
    <row r="9639" spans="2:2" x14ac:dyDescent="0.25">
      <c r="B9639" s="35" t="s">
        <v>11112</v>
      </c>
    </row>
    <row r="9640" spans="2:2" x14ac:dyDescent="0.25">
      <c r="B9640" s="35" t="s">
        <v>11113</v>
      </c>
    </row>
    <row r="9641" spans="2:2" x14ac:dyDescent="0.25">
      <c r="B9641" s="35" t="s">
        <v>11114</v>
      </c>
    </row>
    <row r="9642" spans="2:2" x14ac:dyDescent="0.25">
      <c r="B9642" s="35" t="s">
        <v>11115</v>
      </c>
    </row>
    <row r="9643" spans="2:2" x14ac:dyDescent="0.25">
      <c r="B9643" s="35" t="s">
        <v>11116</v>
      </c>
    </row>
    <row r="9644" spans="2:2" x14ac:dyDescent="0.25">
      <c r="B9644" s="35" t="s">
        <v>11117</v>
      </c>
    </row>
    <row r="9645" spans="2:2" x14ac:dyDescent="0.25">
      <c r="B9645" s="35" t="s">
        <v>11118</v>
      </c>
    </row>
    <row r="9646" spans="2:2" x14ac:dyDescent="0.25">
      <c r="B9646" s="35" t="s">
        <v>11119</v>
      </c>
    </row>
    <row r="9647" spans="2:2" x14ac:dyDescent="0.25">
      <c r="B9647" s="35" t="s">
        <v>11120</v>
      </c>
    </row>
    <row r="9648" spans="2:2" x14ac:dyDescent="0.25">
      <c r="B9648" s="35" t="s">
        <v>11121</v>
      </c>
    </row>
    <row r="9649" spans="2:2" x14ac:dyDescent="0.25">
      <c r="B9649" s="35" t="s">
        <v>11122</v>
      </c>
    </row>
    <row r="9650" spans="2:2" x14ac:dyDescent="0.25">
      <c r="B9650" s="35" t="s">
        <v>11123</v>
      </c>
    </row>
    <row r="9651" spans="2:2" x14ac:dyDescent="0.25">
      <c r="B9651" s="35" t="s">
        <v>11124</v>
      </c>
    </row>
    <row r="9652" spans="2:2" x14ac:dyDescent="0.25">
      <c r="B9652" s="35" t="s">
        <v>11125</v>
      </c>
    </row>
    <row r="9653" spans="2:2" x14ac:dyDescent="0.25">
      <c r="B9653" s="35" t="s">
        <v>11126</v>
      </c>
    </row>
    <row r="9654" spans="2:2" x14ac:dyDescent="0.25">
      <c r="B9654" s="35" t="s">
        <v>11127</v>
      </c>
    </row>
    <row r="9655" spans="2:2" x14ac:dyDescent="0.25">
      <c r="B9655" s="35" t="s">
        <v>11128</v>
      </c>
    </row>
    <row r="9656" spans="2:2" x14ac:dyDescent="0.25">
      <c r="B9656" s="35" t="s">
        <v>11129</v>
      </c>
    </row>
    <row r="9657" spans="2:2" x14ac:dyDescent="0.25">
      <c r="B9657" s="35" t="s">
        <v>11130</v>
      </c>
    </row>
    <row r="9658" spans="2:2" x14ac:dyDescent="0.25">
      <c r="B9658" s="35" t="s">
        <v>11131</v>
      </c>
    </row>
    <row r="9659" spans="2:2" x14ac:dyDescent="0.25">
      <c r="B9659" s="35" t="s">
        <v>11132</v>
      </c>
    </row>
    <row r="9660" spans="2:2" x14ac:dyDescent="0.25">
      <c r="B9660" s="35" t="s">
        <v>11133</v>
      </c>
    </row>
    <row r="9661" spans="2:2" x14ac:dyDescent="0.25">
      <c r="B9661" s="35" t="s">
        <v>11134</v>
      </c>
    </row>
    <row r="9662" spans="2:2" x14ac:dyDescent="0.25">
      <c r="B9662" s="35" t="s">
        <v>11135</v>
      </c>
    </row>
    <row r="9663" spans="2:2" x14ac:dyDescent="0.25">
      <c r="B9663" s="35" t="s">
        <v>11136</v>
      </c>
    </row>
    <row r="9664" spans="2:2" x14ac:dyDescent="0.25">
      <c r="B9664" s="35" t="s">
        <v>11137</v>
      </c>
    </row>
    <row r="9665" spans="2:2" x14ac:dyDescent="0.25">
      <c r="B9665" s="35" t="s">
        <v>11138</v>
      </c>
    </row>
    <row r="9666" spans="2:2" x14ac:dyDescent="0.25">
      <c r="B9666" s="35" t="s">
        <v>11139</v>
      </c>
    </row>
    <row r="9667" spans="2:2" x14ac:dyDescent="0.25">
      <c r="B9667" s="35" t="s">
        <v>11140</v>
      </c>
    </row>
    <row r="9668" spans="2:2" x14ac:dyDescent="0.25">
      <c r="B9668" s="35" t="s">
        <v>11141</v>
      </c>
    </row>
    <row r="9669" spans="2:2" x14ac:dyDescent="0.25">
      <c r="B9669" s="35" t="s">
        <v>11142</v>
      </c>
    </row>
    <row r="9670" spans="2:2" x14ac:dyDescent="0.25">
      <c r="B9670" s="35" t="s">
        <v>11143</v>
      </c>
    </row>
    <row r="9671" spans="2:2" x14ac:dyDescent="0.25">
      <c r="B9671" s="35" t="s">
        <v>11144</v>
      </c>
    </row>
    <row r="9672" spans="2:2" x14ac:dyDescent="0.25">
      <c r="B9672" s="35" t="s">
        <v>11145</v>
      </c>
    </row>
    <row r="9673" spans="2:2" x14ac:dyDescent="0.25">
      <c r="B9673" s="35" t="s">
        <v>11146</v>
      </c>
    </row>
    <row r="9674" spans="2:2" x14ac:dyDescent="0.25">
      <c r="B9674" s="35" t="s">
        <v>11147</v>
      </c>
    </row>
    <row r="9675" spans="2:2" x14ac:dyDescent="0.25">
      <c r="B9675" s="35" t="s">
        <v>11148</v>
      </c>
    </row>
    <row r="9676" spans="2:2" x14ac:dyDescent="0.25">
      <c r="B9676" s="35" t="s">
        <v>11149</v>
      </c>
    </row>
    <row r="9677" spans="2:2" x14ac:dyDescent="0.25">
      <c r="B9677" s="35" t="s">
        <v>11150</v>
      </c>
    </row>
    <row r="9678" spans="2:2" x14ac:dyDescent="0.25">
      <c r="B9678" s="35" t="s">
        <v>11151</v>
      </c>
    </row>
    <row r="9679" spans="2:2" x14ac:dyDescent="0.25">
      <c r="B9679" s="35" t="s">
        <v>11152</v>
      </c>
    </row>
    <row r="9680" spans="2:2" x14ac:dyDescent="0.25">
      <c r="B9680" s="35" t="s">
        <v>11153</v>
      </c>
    </row>
    <row r="9681" spans="2:2" x14ac:dyDescent="0.25">
      <c r="B9681" s="35" t="s">
        <v>11154</v>
      </c>
    </row>
    <row r="9682" spans="2:2" x14ac:dyDescent="0.25">
      <c r="B9682" s="35" t="s">
        <v>11155</v>
      </c>
    </row>
    <row r="9683" spans="2:2" x14ac:dyDescent="0.25">
      <c r="B9683" s="35" t="s">
        <v>11156</v>
      </c>
    </row>
    <row r="9684" spans="2:2" x14ac:dyDescent="0.25">
      <c r="B9684" s="35" t="s">
        <v>11157</v>
      </c>
    </row>
    <row r="9685" spans="2:2" x14ac:dyDescent="0.25">
      <c r="B9685" s="35" t="s">
        <v>11158</v>
      </c>
    </row>
    <row r="9686" spans="2:2" x14ac:dyDescent="0.25">
      <c r="B9686" s="35" t="s">
        <v>11159</v>
      </c>
    </row>
    <row r="9687" spans="2:2" x14ac:dyDescent="0.25">
      <c r="B9687" s="35" t="s">
        <v>11160</v>
      </c>
    </row>
    <row r="9688" spans="2:2" x14ac:dyDescent="0.25">
      <c r="B9688" s="35" t="s">
        <v>11161</v>
      </c>
    </row>
    <row r="9689" spans="2:2" x14ac:dyDescent="0.25">
      <c r="B9689" s="35" t="s">
        <v>11162</v>
      </c>
    </row>
    <row r="9690" spans="2:2" x14ac:dyDescent="0.25">
      <c r="B9690" s="35" t="s">
        <v>11163</v>
      </c>
    </row>
    <row r="9691" spans="2:2" x14ac:dyDescent="0.25">
      <c r="B9691" s="35" t="s">
        <v>11164</v>
      </c>
    </row>
    <row r="9692" spans="2:2" x14ac:dyDescent="0.25">
      <c r="B9692" s="35" t="s">
        <v>11165</v>
      </c>
    </row>
    <row r="9693" spans="2:2" x14ac:dyDescent="0.25">
      <c r="B9693" s="35" t="s">
        <v>11166</v>
      </c>
    </row>
    <row r="9694" spans="2:2" x14ac:dyDescent="0.25">
      <c r="B9694" s="35" t="s">
        <v>11167</v>
      </c>
    </row>
    <row r="9695" spans="2:2" x14ac:dyDescent="0.25">
      <c r="B9695" s="35" t="s">
        <v>11168</v>
      </c>
    </row>
    <row r="9696" spans="2:2" x14ac:dyDescent="0.25">
      <c r="B9696" s="35" t="s">
        <v>11169</v>
      </c>
    </row>
    <row r="9697" spans="2:2" x14ac:dyDescent="0.25">
      <c r="B9697" s="35" t="s">
        <v>11170</v>
      </c>
    </row>
    <row r="9698" spans="2:2" x14ac:dyDescent="0.25">
      <c r="B9698" s="35" t="s">
        <v>11171</v>
      </c>
    </row>
    <row r="9699" spans="2:2" x14ac:dyDescent="0.25">
      <c r="B9699" s="35" t="s">
        <v>11172</v>
      </c>
    </row>
    <row r="9700" spans="2:2" x14ac:dyDescent="0.25">
      <c r="B9700" s="35" t="s">
        <v>11173</v>
      </c>
    </row>
    <row r="9701" spans="2:2" x14ac:dyDescent="0.25">
      <c r="B9701" s="35" t="s">
        <v>11174</v>
      </c>
    </row>
    <row r="9702" spans="2:2" x14ac:dyDescent="0.25">
      <c r="B9702" s="35" t="s">
        <v>11175</v>
      </c>
    </row>
    <row r="9703" spans="2:2" x14ac:dyDescent="0.25">
      <c r="B9703" s="35" t="s">
        <v>11176</v>
      </c>
    </row>
    <row r="9704" spans="2:2" x14ac:dyDescent="0.25">
      <c r="B9704" s="35" t="s">
        <v>11177</v>
      </c>
    </row>
    <row r="9705" spans="2:2" x14ac:dyDescent="0.25">
      <c r="B9705" s="35" t="s">
        <v>11178</v>
      </c>
    </row>
    <row r="9706" spans="2:2" x14ac:dyDescent="0.25">
      <c r="B9706" s="35" t="s">
        <v>11179</v>
      </c>
    </row>
    <row r="9707" spans="2:2" x14ac:dyDescent="0.25">
      <c r="B9707" s="35" t="s">
        <v>11180</v>
      </c>
    </row>
    <row r="9708" spans="2:2" x14ac:dyDescent="0.25">
      <c r="B9708" s="35" t="s">
        <v>11181</v>
      </c>
    </row>
    <row r="9709" spans="2:2" x14ac:dyDescent="0.25">
      <c r="B9709" s="35" t="s">
        <v>11182</v>
      </c>
    </row>
    <row r="9710" spans="2:2" x14ac:dyDescent="0.25">
      <c r="B9710" s="35" t="s">
        <v>11183</v>
      </c>
    </row>
    <row r="9711" spans="2:2" x14ac:dyDescent="0.25">
      <c r="B9711" s="35" t="s">
        <v>11184</v>
      </c>
    </row>
    <row r="9712" spans="2:2" x14ac:dyDescent="0.25">
      <c r="B9712" s="35" t="s">
        <v>11185</v>
      </c>
    </row>
    <row r="9713" spans="2:2" x14ac:dyDescent="0.25">
      <c r="B9713" s="35" t="s">
        <v>11186</v>
      </c>
    </row>
    <row r="9714" spans="2:2" x14ac:dyDescent="0.25">
      <c r="B9714" s="35" t="s">
        <v>11187</v>
      </c>
    </row>
    <row r="9715" spans="2:2" x14ac:dyDescent="0.25">
      <c r="B9715" s="35" t="s">
        <v>11188</v>
      </c>
    </row>
    <row r="9716" spans="2:2" x14ac:dyDescent="0.25">
      <c r="B9716" s="35" t="s">
        <v>11189</v>
      </c>
    </row>
    <row r="9717" spans="2:2" x14ac:dyDescent="0.25">
      <c r="B9717" s="35" t="s">
        <v>11190</v>
      </c>
    </row>
    <row r="9718" spans="2:2" x14ac:dyDescent="0.25">
      <c r="B9718" s="35" t="s">
        <v>11191</v>
      </c>
    </row>
    <row r="9719" spans="2:2" x14ac:dyDescent="0.25">
      <c r="B9719" s="35" t="s">
        <v>11192</v>
      </c>
    </row>
    <row r="9720" spans="2:2" x14ac:dyDescent="0.25">
      <c r="B9720" s="35" t="s">
        <v>11193</v>
      </c>
    </row>
    <row r="9721" spans="2:2" x14ac:dyDescent="0.25">
      <c r="B9721" s="35" t="s">
        <v>11194</v>
      </c>
    </row>
    <row r="9722" spans="2:2" x14ac:dyDescent="0.25">
      <c r="B9722" s="35" t="s">
        <v>11195</v>
      </c>
    </row>
    <row r="9723" spans="2:2" x14ac:dyDescent="0.25">
      <c r="B9723" s="35" t="s">
        <v>11196</v>
      </c>
    </row>
    <row r="9724" spans="2:2" x14ac:dyDescent="0.25">
      <c r="B9724" s="35" t="s">
        <v>11197</v>
      </c>
    </row>
    <row r="9725" spans="2:2" x14ac:dyDescent="0.25">
      <c r="B9725" s="35" t="s">
        <v>11198</v>
      </c>
    </row>
    <row r="9726" spans="2:2" x14ac:dyDescent="0.25">
      <c r="B9726" s="35" t="s">
        <v>11199</v>
      </c>
    </row>
    <row r="9727" spans="2:2" x14ac:dyDescent="0.25">
      <c r="B9727" s="35" t="s">
        <v>11200</v>
      </c>
    </row>
    <row r="9728" spans="2:2" x14ac:dyDescent="0.25">
      <c r="B9728" s="35" t="s">
        <v>11201</v>
      </c>
    </row>
    <row r="9729" spans="2:2" x14ac:dyDescent="0.25">
      <c r="B9729" s="35" t="s">
        <v>11202</v>
      </c>
    </row>
    <row r="9730" spans="2:2" x14ac:dyDescent="0.25">
      <c r="B9730" s="35" t="s">
        <v>11203</v>
      </c>
    </row>
    <row r="9731" spans="2:2" x14ac:dyDescent="0.25">
      <c r="B9731" s="35" t="s">
        <v>11204</v>
      </c>
    </row>
    <row r="9732" spans="2:2" x14ac:dyDescent="0.25">
      <c r="B9732" s="35" t="s">
        <v>11205</v>
      </c>
    </row>
    <row r="9733" spans="2:2" x14ac:dyDescent="0.25">
      <c r="B9733" s="35" t="s">
        <v>11206</v>
      </c>
    </row>
    <row r="9734" spans="2:2" x14ac:dyDescent="0.25">
      <c r="B9734" s="35" t="s">
        <v>11207</v>
      </c>
    </row>
    <row r="9735" spans="2:2" x14ac:dyDescent="0.25">
      <c r="B9735" s="35" t="s">
        <v>11208</v>
      </c>
    </row>
    <row r="9736" spans="2:2" x14ac:dyDescent="0.25">
      <c r="B9736" s="35" t="s">
        <v>11209</v>
      </c>
    </row>
    <row r="9737" spans="2:2" x14ac:dyDescent="0.25">
      <c r="B9737" s="35" t="s">
        <v>11210</v>
      </c>
    </row>
    <row r="9738" spans="2:2" x14ac:dyDescent="0.25">
      <c r="B9738" s="35" t="s">
        <v>11211</v>
      </c>
    </row>
    <row r="9739" spans="2:2" x14ac:dyDescent="0.25">
      <c r="B9739" s="35" t="s">
        <v>11212</v>
      </c>
    </row>
    <row r="9740" spans="2:2" x14ac:dyDescent="0.25">
      <c r="B9740" s="35" t="s">
        <v>11213</v>
      </c>
    </row>
    <row r="9741" spans="2:2" x14ac:dyDescent="0.25">
      <c r="B9741" s="35" t="s">
        <v>11214</v>
      </c>
    </row>
    <row r="9742" spans="2:2" x14ac:dyDescent="0.25">
      <c r="B9742" s="35" t="s">
        <v>11215</v>
      </c>
    </row>
    <row r="9743" spans="2:2" x14ac:dyDescent="0.25">
      <c r="B9743" s="35" t="s">
        <v>11216</v>
      </c>
    </row>
    <row r="9744" spans="2:2" x14ac:dyDescent="0.25">
      <c r="B9744" s="35" t="s">
        <v>11217</v>
      </c>
    </row>
    <row r="9745" spans="2:2" x14ac:dyDescent="0.25">
      <c r="B9745" s="35" t="s">
        <v>11218</v>
      </c>
    </row>
    <row r="9746" spans="2:2" x14ac:dyDescent="0.25">
      <c r="B9746" s="35" t="s">
        <v>11219</v>
      </c>
    </row>
    <row r="9747" spans="2:2" x14ac:dyDescent="0.25">
      <c r="B9747" s="35" t="s">
        <v>11220</v>
      </c>
    </row>
    <row r="9748" spans="2:2" x14ac:dyDescent="0.25">
      <c r="B9748" s="35" t="s">
        <v>11221</v>
      </c>
    </row>
    <row r="9749" spans="2:2" x14ac:dyDescent="0.25">
      <c r="B9749" s="35" t="s">
        <v>11222</v>
      </c>
    </row>
    <row r="9750" spans="2:2" x14ac:dyDescent="0.25">
      <c r="B9750" s="35" t="s">
        <v>11223</v>
      </c>
    </row>
    <row r="9751" spans="2:2" x14ac:dyDescent="0.25">
      <c r="B9751" s="35" t="s">
        <v>11224</v>
      </c>
    </row>
    <row r="9752" spans="2:2" x14ac:dyDescent="0.25">
      <c r="B9752" s="35" t="s">
        <v>11225</v>
      </c>
    </row>
    <row r="9753" spans="2:2" x14ac:dyDescent="0.25">
      <c r="B9753" s="35" t="s">
        <v>11226</v>
      </c>
    </row>
    <row r="9754" spans="2:2" x14ac:dyDescent="0.25">
      <c r="B9754" s="35" t="s">
        <v>11227</v>
      </c>
    </row>
    <row r="9755" spans="2:2" x14ac:dyDescent="0.25">
      <c r="B9755" s="35" t="s">
        <v>11228</v>
      </c>
    </row>
    <row r="9756" spans="2:2" x14ac:dyDescent="0.25">
      <c r="B9756" s="35" t="s">
        <v>11229</v>
      </c>
    </row>
    <row r="9757" spans="2:2" x14ac:dyDescent="0.25">
      <c r="B9757" s="35" t="s">
        <v>11230</v>
      </c>
    </row>
    <row r="9758" spans="2:2" x14ac:dyDescent="0.25">
      <c r="B9758" s="35" t="s">
        <v>11231</v>
      </c>
    </row>
    <row r="9759" spans="2:2" x14ac:dyDescent="0.25">
      <c r="B9759" s="35" t="s">
        <v>11232</v>
      </c>
    </row>
    <row r="9760" spans="2:2" x14ac:dyDescent="0.25">
      <c r="B9760" s="35" t="s">
        <v>11233</v>
      </c>
    </row>
    <row r="9761" spans="2:2" x14ac:dyDescent="0.25">
      <c r="B9761" s="35" t="s">
        <v>11234</v>
      </c>
    </row>
    <row r="9762" spans="2:2" x14ac:dyDescent="0.25">
      <c r="B9762" s="35" t="s">
        <v>11235</v>
      </c>
    </row>
    <row r="9763" spans="2:2" x14ac:dyDescent="0.25">
      <c r="B9763" s="35" t="s">
        <v>11236</v>
      </c>
    </row>
    <row r="9764" spans="2:2" x14ac:dyDescent="0.25">
      <c r="B9764" s="35" t="s">
        <v>11237</v>
      </c>
    </row>
    <row r="9765" spans="2:2" x14ac:dyDescent="0.25">
      <c r="B9765" s="35" t="s">
        <v>11238</v>
      </c>
    </row>
    <row r="9766" spans="2:2" x14ac:dyDescent="0.25">
      <c r="B9766" s="35" t="s">
        <v>11239</v>
      </c>
    </row>
    <row r="9767" spans="2:2" x14ac:dyDescent="0.25">
      <c r="B9767" s="35" t="s">
        <v>11240</v>
      </c>
    </row>
    <row r="9768" spans="2:2" x14ac:dyDescent="0.25">
      <c r="B9768" s="35" t="s">
        <v>11241</v>
      </c>
    </row>
    <row r="9769" spans="2:2" x14ac:dyDescent="0.25">
      <c r="B9769" s="35" t="s">
        <v>11242</v>
      </c>
    </row>
    <row r="9770" spans="2:2" x14ac:dyDescent="0.25">
      <c r="B9770" s="35" t="s">
        <v>11243</v>
      </c>
    </row>
    <row r="9771" spans="2:2" x14ac:dyDescent="0.25">
      <c r="B9771" s="35" t="s">
        <v>11244</v>
      </c>
    </row>
    <row r="9772" spans="2:2" x14ac:dyDescent="0.25">
      <c r="B9772" s="35" t="s">
        <v>11245</v>
      </c>
    </row>
    <row r="9773" spans="2:2" x14ac:dyDescent="0.25">
      <c r="B9773" s="35" t="s">
        <v>11246</v>
      </c>
    </row>
    <row r="9774" spans="2:2" x14ac:dyDescent="0.25">
      <c r="B9774" s="35" t="s">
        <v>11247</v>
      </c>
    </row>
    <row r="9775" spans="2:2" x14ac:dyDescent="0.25">
      <c r="B9775" s="35" t="s">
        <v>11248</v>
      </c>
    </row>
    <row r="9776" spans="2:2" x14ac:dyDescent="0.25">
      <c r="B9776" s="35" t="s">
        <v>11249</v>
      </c>
    </row>
    <row r="9777" spans="2:2" x14ac:dyDescent="0.25">
      <c r="B9777" s="35" t="s">
        <v>11250</v>
      </c>
    </row>
    <row r="9778" spans="2:2" x14ac:dyDescent="0.25">
      <c r="B9778" s="35" t="s">
        <v>11251</v>
      </c>
    </row>
    <row r="9779" spans="2:2" x14ac:dyDescent="0.25">
      <c r="B9779" s="35" t="s">
        <v>11252</v>
      </c>
    </row>
    <row r="9780" spans="2:2" x14ac:dyDescent="0.25">
      <c r="B9780" s="35" t="s">
        <v>11253</v>
      </c>
    </row>
    <row r="9781" spans="2:2" x14ac:dyDescent="0.25">
      <c r="B9781" s="35" t="s">
        <v>11254</v>
      </c>
    </row>
    <row r="9782" spans="2:2" x14ac:dyDescent="0.25">
      <c r="B9782" s="35" t="s">
        <v>11255</v>
      </c>
    </row>
    <row r="9783" spans="2:2" x14ac:dyDescent="0.25">
      <c r="B9783" s="35" t="s">
        <v>11256</v>
      </c>
    </row>
    <row r="9784" spans="2:2" x14ac:dyDescent="0.25">
      <c r="B9784" s="35" t="s">
        <v>11257</v>
      </c>
    </row>
    <row r="9785" spans="2:2" x14ac:dyDescent="0.25">
      <c r="B9785" s="35" t="s">
        <v>11258</v>
      </c>
    </row>
    <row r="9786" spans="2:2" x14ac:dyDescent="0.25">
      <c r="B9786" s="35" t="s">
        <v>11259</v>
      </c>
    </row>
    <row r="9787" spans="2:2" x14ac:dyDescent="0.25">
      <c r="B9787" s="35" t="s">
        <v>11260</v>
      </c>
    </row>
    <row r="9788" spans="2:2" x14ac:dyDescent="0.25">
      <c r="B9788" s="35" t="s">
        <v>11261</v>
      </c>
    </row>
    <row r="9789" spans="2:2" x14ac:dyDescent="0.25">
      <c r="B9789" s="35" t="s">
        <v>11262</v>
      </c>
    </row>
    <row r="9790" spans="2:2" x14ac:dyDescent="0.25">
      <c r="B9790" s="35" t="s">
        <v>11263</v>
      </c>
    </row>
    <row r="9791" spans="2:2" x14ac:dyDescent="0.25">
      <c r="B9791" s="35" t="s">
        <v>11264</v>
      </c>
    </row>
    <row r="9792" spans="2:2" x14ac:dyDescent="0.25">
      <c r="B9792" s="35" t="s">
        <v>11265</v>
      </c>
    </row>
    <row r="9793" spans="2:2" x14ac:dyDescent="0.25">
      <c r="B9793" s="35" t="s">
        <v>11266</v>
      </c>
    </row>
    <row r="9794" spans="2:2" x14ac:dyDescent="0.25">
      <c r="B9794" s="35" t="s">
        <v>11267</v>
      </c>
    </row>
    <row r="9795" spans="2:2" x14ac:dyDescent="0.25">
      <c r="B9795" s="35" t="s">
        <v>11268</v>
      </c>
    </row>
    <row r="9796" spans="2:2" x14ac:dyDescent="0.25">
      <c r="B9796" s="35" t="s">
        <v>11269</v>
      </c>
    </row>
    <row r="9797" spans="2:2" x14ac:dyDescent="0.25">
      <c r="B9797" s="35" t="s">
        <v>11270</v>
      </c>
    </row>
    <row r="9798" spans="2:2" x14ac:dyDescent="0.25">
      <c r="B9798" s="35" t="s">
        <v>11271</v>
      </c>
    </row>
    <row r="9799" spans="2:2" x14ac:dyDescent="0.25">
      <c r="B9799" s="35" t="s">
        <v>11272</v>
      </c>
    </row>
    <row r="9800" spans="2:2" x14ac:dyDescent="0.25">
      <c r="B9800" s="35" t="s">
        <v>11273</v>
      </c>
    </row>
    <row r="9801" spans="2:2" x14ac:dyDescent="0.25">
      <c r="B9801" s="35" t="s">
        <v>11274</v>
      </c>
    </row>
    <row r="9802" spans="2:2" x14ac:dyDescent="0.25">
      <c r="B9802" s="35" t="s">
        <v>11275</v>
      </c>
    </row>
    <row r="9803" spans="2:2" x14ac:dyDescent="0.25">
      <c r="B9803" s="35" t="s">
        <v>11276</v>
      </c>
    </row>
    <row r="9804" spans="2:2" x14ac:dyDescent="0.25">
      <c r="B9804" s="35" t="s">
        <v>11277</v>
      </c>
    </row>
    <row r="9805" spans="2:2" x14ac:dyDescent="0.25">
      <c r="B9805" s="35" t="s">
        <v>11278</v>
      </c>
    </row>
    <row r="9806" spans="2:2" x14ac:dyDescent="0.25">
      <c r="B9806" s="35" t="s">
        <v>11279</v>
      </c>
    </row>
    <row r="9807" spans="2:2" x14ac:dyDescent="0.25">
      <c r="B9807" s="35" t="s">
        <v>11280</v>
      </c>
    </row>
    <row r="9808" spans="2:2" x14ac:dyDescent="0.25">
      <c r="B9808" s="35" t="s">
        <v>11281</v>
      </c>
    </row>
    <row r="9809" spans="2:2" x14ac:dyDescent="0.25">
      <c r="B9809" s="35" t="s">
        <v>11282</v>
      </c>
    </row>
    <row r="9810" spans="2:2" x14ac:dyDescent="0.25">
      <c r="B9810" s="35" t="s">
        <v>11283</v>
      </c>
    </row>
    <row r="9811" spans="2:2" x14ac:dyDescent="0.25">
      <c r="B9811" s="35" t="s">
        <v>11284</v>
      </c>
    </row>
    <row r="9812" spans="2:2" x14ac:dyDescent="0.25">
      <c r="B9812" s="35" t="s">
        <v>11285</v>
      </c>
    </row>
    <row r="9813" spans="2:2" x14ac:dyDescent="0.25">
      <c r="B9813" s="35" t="s">
        <v>11286</v>
      </c>
    </row>
    <row r="9814" spans="2:2" x14ac:dyDescent="0.25">
      <c r="B9814" s="35" t="s">
        <v>11287</v>
      </c>
    </row>
    <row r="9815" spans="2:2" x14ac:dyDescent="0.25">
      <c r="B9815" s="35" t="s">
        <v>11288</v>
      </c>
    </row>
    <row r="9816" spans="2:2" x14ac:dyDescent="0.25">
      <c r="B9816" s="35" t="s">
        <v>11289</v>
      </c>
    </row>
    <row r="9817" spans="2:2" x14ac:dyDescent="0.25">
      <c r="B9817" s="35" t="s">
        <v>11290</v>
      </c>
    </row>
    <row r="9818" spans="2:2" x14ac:dyDescent="0.25">
      <c r="B9818" s="35" t="s">
        <v>11291</v>
      </c>
    </row>
    <row r="9819" spans="2:2" x14ac:dyDescent="0.25">
      <c r="B9819" s="35" t="s">
        <v>11292</v>
      </c>
    </row>
    <row r="9820" spans="2:2" x14ac:dyDescent="0.25">
      <c r="B9820" s="35" t="s">
        <v>11293</v>
      </c>
    </row>
    <row r="9821" spans="2:2" x14ac:dyDescent="0.25">
      <c r="B9821" s="35" t="s">
        <v>11294</v>
      </c>
    </row>
    <row r="9822" spans="2:2" x14ac:dyDescent="0.25">
      <c r="B9822" s="35" t="s">
        <v>11295</v>
      </c>
    </row>
    <row r="9823" spans="2:2" x14ac:dyDescent="0.25">
      <c r="B9823" s="35" t="s">
        <v>11296</v>
      </c>
    </row>
    <row r="9824" spans="2:2" x14ac:dyDescent="0.25">
      <c r="B9824" s="35" t="s">
        <v>11297</v>
      </c>
    </row>
    <row r="9825" spans="2:2" x14ac:dyDescent="0.25">
      <c r="B9825" s="35" t="s">
        <v>11298</v>
      </c>
    </row>
    <row r="9826" spans="2:2" x14ac:dyDescent="0.25">
      <c r="B9826" s="35" t="s">
        <v>11299</v>
      </c>
    </row>
    <row r="9827" spans="2:2" x14ac:dyDescent="0.25">
      <c r="B9827" s="35" t="s">
        <v>11300</v>
      </c>
    </row>
    <row r="9828" spans="2:2" x14ac:dyDescent="0.25">
      <c r="B9828" s="35" t="s">
        <v>11301</v>
      </c>
    </row>
    <row r="9829" spans="2:2" x14ac:dyDescent="0.25">
      <c r="B9829" s="35" t="s">
        <v>11302</v>
      </c>
    </row>
    <row r="9830" spans="2:2" x14ac:dyDescent="0.25">
      <c r="B9830" s="35" t="s">
        <v>11303</v>
      </c>
    </row>
    <row r="9831" spans="2:2" x14ac:dyDescent="0.25">
      <c r="B9831" s="35" t="s">
        <v>11304</v>
      </c>
    </row>
    <row r="9832" spans="2:2" x14ac:dyDescent="0.25">
      <c r="B9832" s="35" t="s">
        <v>11305</v>
      </c>
    </row>
    <row r="9833" spans="2:2" x14ac:dyDescent="0.25">
      <c r="B9833" s="35" t="s">
        <v>11306</v>
      </c>
    </row>
    <row r="9834" spans="2:2" x14ac:dyDescent="0.25">
      <c r="B9834" s="35" t="s">
        <v>11307</v>
      </c>
    </row>
    <row r="9835" spans="2:2" x14ac:dyDescent="0.25">
      <c r="B9835" s="35" t="s">
        <v>11308</v>
      </c>
    </row>
    <row r="9836" spans="2:2" x14ac:dyDescent="0.25">
      <c r="B9836" s="35" t="s">
        <v>11309</v>
      </c>
    </row>
    <row r="9837" spans="2:2" x14ac:dyDescent="0.25">
      <c r="B9837" s="35" t="s">
        <v>11310</v>
      </c>
    </row>
    <row r="9838" spans="2:2" x14ac:dyDescent="0.25">
      <c r="B9838" s="35" t="s">
        <v>11311</v>
      </c>
    </row>
    <row r="9839" spans="2:2" x14ac:dyDescent="0.25">
      <c r="B9839" s="35" t="s">
        <v>11312</v>
      </c>
    </row>
    <row r="9840" spans="2:2" x14ac:dyDescent="0.25">
      <c r="B9840" s="35" t="s">
        <v>11313</v>
      </c>
    </row>
    <row r="9841" spans="2:2" x14ac:dyDescent="0.25">
      <c r="B9841" s="35" t="s">
        <v>11314</v>
      </c>
    </row>
    <row r="9842" spans="2:2" x14ac:dyDescent="0.25">
      <c r="B9842" s="35" t="s">
        <v>11315</v>
      </c>
    </row>
    <row r="9843" spans="2:2" x14ac:dyDescent="0.25">
      <c r="B9843" s="35" t="s">
        <v>11316</v>
      </c>
    </row>
    <row r="9844" spans="2:2" x14ac:dyDescent="0.25">
      <c r="B9844" s="35" t="s">
        <v>11317</v>
      </c>
    </row>
    <row r="9845" spans="2:2" x14ac:dyDescent="0.25">
      <c r="B9845" s="35" t="s">
        <v>11318</v>
      </c>
    </row>
    <row r="9846" spans="2:2" x14ac:dyDescent="0.25">
      <c r="B9846" s="35" t="s">
        <v>11319</v>
      </c>
    </row>
    <row r="9847" spans="2:2" x14ac:dyDescent="0.25">
      <c r="B9847" s="35" t="s">
        <v>11320</v>
      </c>
    </row>
    <row r="9848" spans="2:2" x14ac:dyDescent="0.25">
      <c r="B9848" s="35" t="s">
        <v>11321</v>
      </c>
    </row>
    <row r="9849" spans="2:2" x14ac:dyDescent="0.25">
      <c r="B9849" s="35" t="s">
        <v>11322</v>
      </c>
    </row>
    <row r="9850" spans="2:2" x14ac:dyDescent="0.25">
      <c r="B9850" s="35" t="s">
        <v>11323</v>
      </c>
    </row>
    <row r="9851" spans="2:2" x14ac:dyDescent="0.25">
      <c r="B9851" s="35" t="s">
        <v>11324</v>
      </c>
    </row>
    <row r="9852" spans="2:2" x14ac:dyDescent="0.25">
      <c r="B9852" s="35" t="s">
        <v>11325</v>
      </c>
    </row>
    <row r="9853" spans="2:2" x14ac:dyDescent="0.25">
      <c r="B9853" s="35" t="s">
        <v>11326</v>
      </c>
    </row>
    <row r="9854" spans="2:2" x14ac:dyDescent="0.25">
      <c r="B9854" s="35" t="s">
        <v>11327</v>
      </c>
    </row>
    <row r="9855" spans="2:2" x14ac:dyDescent="0.25">
      <c r="B9855" s="35" t="s">
        <v>11328</v>
      </c>
    </row>
    <row r="9856" spans="2:2" x14ac:dyDescent="0.25">
      <c r="B9856" s="35" t="s">
        <v>11329</v>
      </c>
    </row>
    <row r="9857" spans="2:2" x14ac:dyDescent="0.25">
      <c r="B9857" s="35" t="s">
        <v>11330</v>
      </c>
    </row>
    <row r="9858" spans="2:2" x14ac:dyDescent="0.25">
      <c r="B9858" s="35" t="s">
        <v>11331</v>
      </c>
    </row>
    <row r="9859" spans="2:2" x14ac:dyDescent="0.25">
      <c r="B9859" s="35" t="s">
        <v>11332</v>
      </c>
    </row>
    <row r="9860" spans="2:2" x14ac:dyDescent="0.25">
      <c r="B9860" s="35" t="s">
        <v>11333</v>
      </c>
    </row>
    <row r="9861" spans="2:2" x14ac:dyDescent="0.25">
      <c r="B9861" s="35" t="s">
        <v>11334</v>
      </c>
    </row>
    <row r="9862" spans="2:2" x14ac:dyDescent="0.25">
      <c r="B9862" s="35" t="s">
        <v>11335</v>
      </c>
    </row>
    <row r="9863" spans="2:2" x14ac:dyDescent="0.25">
      <c r="B9863" s="35" t="s">
        <v>11336</v>
      </c>
    </row>
    <row r="9864" spans="2:2" x14ac:dyDescent="0.25">
      <c r="B9864" s="35" t="s">
        <v>11337</v>
      </c>
    </row>
    <row r="9865" spans="2:2" x14ac:dyDescent="0.25">
      <c r="B9865" s="35" t="s">
        <v>11338</v>
      </c>
    </row>
    <row r="9866" spans="2:2" x14ac:dyDescent="0.25">
      <c r="B9866" s="35" t="s">
        <v>11339</v>
      </c>
    </row>
    <row r="9867" spans="2:2" x14ac:dyDescent="0.25">
      <c r="B9867" s="35" t="s">
        <v>11340</v>
      </c>
    </row>
    <row r="9868" spans="2:2" x14ac:dyDescent="0.25">
      <c r="B9868" s="35" t="s">
        <v>11341</v>
      </c>
    </row>
    <row r="9869" spans="2:2" x14ac:dyDescent="0.25">
      <c r="B9869" s="35" t="s">
        <v>11342</v>
      </c>
    </row>
    <row r="9870" spans="2:2" x14ac:dyDescent="0.25">
      <c r="B9870" s="35" t="s">
        <v>11343</v>
      </c>
    </row>
    <row r="9871" spans="2:2" x14ac:dyDescent="0.25">
      <c r="B9871" s="35" t="s">
        <v>11344</v>
      </c>
    </row>
    <row r="9872" spans="2:2" x14ac:dyDescent="0.25">
      <c r="B9872" s="35" t="s">
        <v>11345</v>
      </c>
    </row>
    <row r="9873" spans="2:2" x14ac:dyDescent="0.25">
      <c r="B9873" s="35" t="s">
        <v>11346</v>
      </c>
    </row>
    <row r="9874" spans="2:2" x14ac:dyDescent="0.25">
      <c r="B9874" s="35" t="s">
        <v>11347</v>
      </c>
    </row>
    <row r="9875" spans="2:2" x14ac:dyDescent="0.25">
      <c r="B9875" s="35" t="s">
        <v>11348</v>
      </c>
    </row>
    <row r="9876" spans="2:2" x14ac:dyDescent="0.25">
      <c r="B9876" s="35" t="s">
        <v>11349</v>
      </c>
    </row>
    <row r="9877" spans="2:2" x14ac:dyDescent="0.25">
      <c r="B9877" s="35" t="s">
        <v>11350</v>
      </c>
    </row>
    <row r="9878" spans="2:2" x14ac:dyDescent="0.25">
      <c r="B9878" s="35" t="s">
        <v>11351</v>
      </c>
    </row>
    <row r="9879" spans="2:2" x14ac:dyDescent="0.25">
      <c r="B9879" s="35" t="s">
        <v>11352</v>
      </c>
    </row>
    <row r="9880" spans="2:2" x14ac:dyDescent="0.25">
      <c r="B9880" s="35" t="s">
        <v>11353</v>
      </c>
    </row>
    <row r="9881" spans="2:2" x14ac:dyDescent="0.25">
      <c r="B9881" s="35" t="s">
        <v>11354</v>
      </c>
    </row>
    <row r="9882" spans="2:2" x14ac:dyDescent="0.25">
      <c r="B9882" s="35" t="s">
        <v>11355</v>
      </c>
    </row>
    <row r="9883" spans="2:2" x14ac:dyDescent="0.25">
      <c r="B9883" s="35" t="s">
        <v>11356</v>
      </c>
    </row>
    <row r="9884" spans="2:2" x14ac:dyDescent="0.25">
      <c r="B9884" s="35" t="s">
        <v>11357</v>
      </c>
    </row>
    <row r="9885" spans="2:2" x14ac:dyDescent="0.25">
      <c r="B9885" s="35" t="s">
        <v>11358</v>
      </c>
    </row>
    <row r="9886" spans="2:2" x14ac:dyDescent="0.25">
      <c r="B9886" s="35" t="s">
        <v>11359</v>
      </c>
    </row>
    <row r="9887" spans="2:2" x14ac:dyDescent="0.25">
      <c r="B9887" s="35" t="s">
        <v>11360</v>
      </c>
    </row>
    <row r="9888" spans="2:2" x14ac:dyDescent="0.25">
      <c r="B9888" s="35" t="s">
        <v>11361</v>
      </c>
    </row>
    <row r="9889" spans="2:2" x14ac:dyDescent="0.25">
      <c r="B9889" s="35" t="s">
        <v>11362</v>
      </c>
    </row>
    <row r="9890" spans="2:2" x14ac:dyDescent="0.25">
      <c r="B9890" s="35" t="s">
        <v>11363</v>
      </c>
    </row>
    <row r="9891" spans="2:2" x14ac:dyDescent="0.25">
      <c r="B9891" s="35" t="s">
        <v>11364</v>
      </c>
    </row>
    <row r="9892" spans="2:2" x14ac:dyDescent="0.25">
      <c r="B9892" s="35" t="s">
        <v>11365</v>
      </c>
    </row>
    <row r="9893" spans="2:2" x14ac:dyDescent="0.25">
      <c r="B9893" s="35" t="s">
        <v>11366</v>
      </c>
    </row>
    <row r="9894" spans="2:2" x14ac:dyDescent="0.25">
      <c r="B9894" s="35" t="s">
        <v>11367</v>
      </c>
    </row>
    <row r="9895" spans="2:2" x14ac:dyDescent="0.25">
      <c r="B9895" s="35" t="s">
        <v>11368</v>
      </c>
    </row>
    <row r="9896" spans="2:2" x14ac:dyDescent="0.25">
      <c r="B9896" s="35" t="s">
        <v>11369</v>
      </c>
    </row>
    <row r="9897" spans="2:2" x14ac:dyDescent="0.25">
      <c r="B9897" s="35" t="s">
        <v>11370</v>
      </c>
    </row>
    <row r="9898" spans="2:2" x14ac:dyDescent="0.25">
      <c r="B9898" s="35" t="s">
        <v>11371</v>
      </c>
    </row>
    <row r="9899" spans="2:2" x14ac:dyDescent="0.25">
      <c r="B9899" s="35" t="s">
        <v>11372</v>
      </c>
    </row>
    <row r="9900" spans="2:2" x14ac:dyDescent="0.25">
      <c r="B9900" s="35" t="s">
        <v>11373</v>
      </c>
    </row>
    <row r="9901" spans="2:2" x14ac:dyDescent="0.25">
      <c r="B9901" s="35" t="s">
        <v>11374</v>
      </c>
    </row>
    <row r="9902" spans="2:2" x14ac:dyDescent="0.25">
      <c r="B9902" s="35" t="s">
        <v>11375</v>
      </c>
    </row>
    <row r="9903" spans="2:2" x14ac:dyDescent="0.25">
      <c r="B9903" s="35" t="s">
        <v>11376</v>
      </c>
    </row>
    <row r="9904" spans="2:2" x14ac:dyDescent="0.25">
      <c r="B9904" s="35" t="s">
        <v>11377</v>
      </c>
    </row>
    <row r="9905" spans="2:2" x14ac:dyDescent="0.25">
      <c r="B9905" s="35" t="s">
        <v>11378</v>
      </c>
    </row>
    <row r="9906" spans="2:2" x14ac:dyDescent="0.25">
      <c r="B9906" s="35" t="s">
        <v>11379</v>
      </c>
    </row>
    <row r="9907" spans="2:2" x14ac:dyDescent="0.25">
      <c r="B9907" s="35" t="s">
        <v>11380</v>
      </c>
    </row>
    <row r="9908" spans="2:2" x14ac:dyDescent="0.25">
      <c r="B9908" s="35" t="s">
        <v>11381</v>
      </c>
    </row>
    <row r="9909" spans="2:2" x14ac:dyDescent="0.25">
      <c r="B9909" s="35" t="s">
        <v>11382</v>
      </c>
    </row>
    <row r="9910" spans="2:2" x14ac:dyDescent="0.25">
      <c r="B9910" s="35" t="s">
        <v>11383</v>
      </c>
    </row>
    <row r="9911" spans="2:2" x14ac:dyDescent="0.25">
      <c r="B9911" s="35" t="s">
        <v>11384</v>
      </c>
    </row>
    <row r="9912" spans="2:2" x14ac:dyDescent="0.25">
      <c r="B9912" s="35" t="s">
        <v>11385</v>
      </c>
    </row>
    <row r="9913" spans="2:2" x14ac:dyDescent="0.25">
      <c r="B9913" s="35" t="s">
        <v>11386</v>
      </c>
    </row>
    <row r="9914" spans="2:2" x14ac:dyDescent="0.25">
      <c r="B9914" s="35" t="s">
        <v>11387</v>
      </c>
    </row>
    <row r="9915" spans="2:2" x14ac:dyDescent="0.25">
      <c r="B9915" s="35" t="s">
        <v>11388</v>
      </c>
    </row>
    <row r="9916" spans="2:2" x14ac:dyDescent="0.25">
      <c r="B9916" s="35" t="s">
        <v>11389</v>
      </c>
    </row>
    <row r="9917" spans="2:2" x14ac:dyDescent="0.25">
      <c r="B9917" s="35" t="s">
        <v>11390</v>
      </c>
    </row>
    <row r="9918" spans="2:2" x14ac:dyDescent="0.25">
      <c r="B9918" s="35" t="s">
        <v>11391</v>
      </c>
    </row>
    <row r="9919" spans="2:2" x14ac:dyDescent="0.25">
      <c r="B9919" s="35" t="s">
        <v>11392</v>
      </c>
    </row>
    <row r="9920" spans="2:2" x14ac:dyDescent="0.25">
      <c r="B9920" s="35" t="s">
        <v>11393</v>
      </c>
    </row>
    <row r="9921" spans="2:2" x14ac:dyDescent="0.25">
      <c r="B9921" s="35" t="s">
        <v>11394</v>
      </c>
    </row>
    <row r="9922" spans="2:2" x14ac:dyDescent="0.25">
      <c r="B9922" s="35" t="s">
        <v>11395</v>
      </c>
    </row>
    <row r="9923" spans="2:2" x14ac:dyDescent="0.25">
      <c r="B9923" s="35" t="s">
        <v>11396</v>
      </c>
    </row>
    <row r="9924" spans="2:2" x14ac:dyDescent="0.25">
      <c r="B9924" s="35" t="s">
        <v>11397</v>
      </c>
    </row>
    <row r="9925" spans="2:2" x14ac:dyDescent="0.25">
      <c r="B9925" s="35" t="s">
        <v>11398</v>
      </c>
    </row>
    <row r="9926" spans="2:2" x14ac:dyDescent="0.25">
      <c r="B9926" s="35" t="s">
        <v>11399</v>
      </c>
    </row>
    <row r="9927" spans="2:2" x14ac:dyDescent="0.25">
      <c r="B9927" s="35" t="s">
        <v>11400</v>
      </c>
    </row>
    <row r="9928" spans="2:2" x14ac:dyDescent="0.25">
      <c r="B9928" s="35" t="s">
        <v>11401</v>
      </c>
    </row>
    <row r="9929" spans="2:2" x14ac:dyDescent="0.25">
      <c r="B9929" s="35" t="s">
        <v>11402</v>
      </c>
    </row>
    <row r="9930" spans="2:2" x14ac:dyDescent="0.25">
      <c r="B9930" s="35" t="s">
        <v>11403</v>
      </c>
    </row>
    <row r="9931" spans="2:2" x14ac:dyDescent="0.25">
      <c r="B9931" s="35" t="s">
        <v>11404</v>
      </c>
    </row>
    <row r="9932" spans="2:2" x14ac:dyDescent="0.25">
      <c r="B9932" s="35" t="s">
        <v>11405</v>
      </c>
    </row>
    <row r="9933" spans="2:2" x14ac:dyDescent="0.25">
      <c r="B9933" s="35" t="s">
        <v>11406</v>
      </c>
    </row>
    <row r="9934" spans="2:2" x14ac:dyDescent="0.25">
      <c r="B9934" s="35" t="s">
        <v>11407</v>
      </c>
    </row>
    <row r="9935" spans="2:2" x14ac:dyDescent="0.25">
      <c r="B9935" s="35" t="s">
        <v>11408</v>
      </c>
    </row>
    <row r="9936" spans="2:2" x14ac:dyDescent="0.25">
      <c r="B9936" s="35" t="s">
        <v>11409</v>
      </c>
    </row>
    <row r="9937" spans="2:2" x14ac:dyDescent="0.25">
      <c r="B9937" s="35" t="s">
        <v>11410</v>
      </c>
    </row>
    <row r="9938" spans="2:2" x14ac:dyDescent="0.25">
      <c r="B9938" s="35" t="s">
        <v>11411</v>
      </c>
    </row>
    <row r="9939" spans="2:2" x14ac:dyDescent="0.25">
      <c r="B9939" s="35" t="s">
        <v>11412</v>
      </c>
    </row>
    <row r="9940" spans="2:2" x14ac:dyDescent="0.25">
      <c r="B9940" s="35" t="s">
        <v>11413</v>
      </c>
    </row>
    <row r="9941" spans="2:2" x14ac:dyDescent="0.25">
      <c r="B9941" s="35" t="s">
        <v>11414</v>
      </c>
    </row>
    <row r="9942" spans="2:2" x14ac:dyDescent="0.25">
      <c r="B9942" s="35" t="s">
        <v>11415</v>
      </c>
    </row>
    <row r="9943" spans="2:2" x14ac:dyDescent="0.25">
      <c r="B9943" s="35" t="s">
        <v>11416</v>
      </c>
    </row>
    <row r="9944" spans="2:2" x14ac:dyDescent="0.25">
      <c r="B9944" s="35" t="s">
        <v>11417</v>
      </c>
    </row>
    <row r="9945" spans="2:2" x14ac:dyDescent="0.25">
      <c r="B9945" s="35" t="s">
        <v>11418</v>
      </c>
    </row>
    <row r="9946" spans="2:2" x14ac:dyDescent="0.25">
      <c r="B9946" s="35" t="s">
        <v>11419</v>
      </c>
    </row>
    <row r="9947" spans="2:2" x14ac:dyDescent="0.25">
      <c r="B9947" s="35" t="s">
        <v>11420</v>
      </c>
    </row>
    <row r="9948" spans="2:2" x14ac:dyDescent="0.25">
      <c r="B9948" s="35" t="s">
        <v>11421</v>
      </c>
    </row>
    <row r="9949" spans="2:2" x14ac:dyDescent="0.25">
      <c r="B9949" s="35" t="s">
        <v>11422</v>
      </c>
    </row>
    <row r="9950" spans="2:2" x14ac:dyDescent="0.25">
      <c r="B9950" s="35" t="s">
        <v>11423</v>
      </c>
    </row>
    <row r="9951" spans="2:2" x14ac:dyDescent="0.25">
      <c r="B9951" s="35" t="s">
        <v>11424</v>
      </c>
    </row>
    <row r="9952" spans="2:2" x14ac:dyDescent="0.25">
      <c r="B9952" s="35" t="s">
        <v>11425</v>
      </c>
    </row>
    <row r="9953" spans="2:2" x14ac:dyDescent="0.25">
      <c r="B9953" s="35" t="s">
        <v>11426</v>
      </c>
    </row>
    <row r="9954" spans="2:2" x14ac:dyDescent="0.25">
      <c r="B9954" s="35" t="s">
        <v>11427</v>
      </c>
    </row>
    <row r="9955" spans="2:2" x14ac:dyDescent="0.25">
      <c r="B9955" s="35" t="s">
        <v>11428</v>
      </c>
    </row>
    <row r="9956" spans="2:2" x14ac:dyDescent="0.25">
      <c r="B9956" s="35" t="s">
        <v>11429</v>
      </c>
    </row>
    <row r="9957" spans="2:2" x14ac:dyDescent="0.25">
      <c r="B9957" s="35" t="s">
        <v>11430</v>
      </c>
    </row>
    <row r="9958" spans="2:2" x14ac:dyDescent="0.25">
      <c r="B9958" s="35" t="s">
        <v>11431</v>
      </c>
    </row>
    <row r="9959" spans="2:2" x14ac:dyDescent="0.25">
      <c r="B9959" s="35" t="s">
        <v>11432</v>
      </c>
    </row>
    <row r="9960" spans="2:2" x14ac:dyDescent="0.25">
      <c r="B9960" s="35" t="s">
        <v>11433</v>
      </c>
    </row>
    <row r="9961" spans="2:2" x14ac:dyDescent="0.25">
      <c r="B9961" s="35" t="s">
        <v>11434</v>
      </c>
    </row>
    <row r="9962" spans="2:2" x14ac:dyDescent="0.25">
      <c r="B9962" s="35" t="s">
        <v>11435</v>
      </c>
    </row>
    <row r="9963" spans="2:2" x14ac:dyDescent="0.25">
      <c r="B9963" s="35" t="s">
        <v>11436</v>
      </c>
    </row>
    <row r="9964" spans="2:2" x14ac:dyDescent="0.25">
      <c r="B9964" s="35" t="s">
        <v>11437</v>
      </c>
    </row>
    <row r="9965" spans="2:2" x14ac:dyDescent="0.25">
      <c r="B9965" s="35" t="s">
        <v>11438</v>
      </c>
    </row>
    <row r="9966" spans="2:2" x14ac:dyDescent="0.25">
      <c r="B9966" s="35" t="s">
        <v>11439</v>
      </c>
    </row>
    <row r="9967" spans="2:2" x14ac:dyDescent="0.25">
      <c r="B9967" s="35" t="s">
        <v>11440</v>
      </c>
    </row>
    <row r="9968" spans="2:2" x14ac:dyDescent="0.25">
      <c r="B9968" s="35" t="s">
        <v>11441</v>
      </c>
    </row>
    <row r="9969" spans="2:2" x14ac:dyDescent="0.25">
      <c r="B9969" s="35" t="s">
        <v>11442</v>
      </c>
    </row>
    <row r="9970" spans="2:2" x14ac:dyDescent="0.25">
      <c r="B9970" s="35" t="s">
        <v>11443</v>
      </c>
    </row>
    <row r="9971" spans="2:2" x14ac:dyDescent="0.25">
      <c r="B9971" s="35" t="s">
        <v>11444</v>
      </c>
    </row>
    <row r="9972" spans="2:2" x14ac:dyDescent="0.25">
      <c r="B9972" s="35" t="s">
        <v>11445</v>
      </c>
    </row>
    <row r="9973" spans="2:2" x14ac:dyDescent="0.25">
      <c r="B9973" s="35" t="s">
        <v>11446</v>
      </c>
    </row>
    <row r="9974" spans="2:2" x14ac:dyDescent="0.25">
      <c r="B9974" s="35" t="s">
        <v>11447</v>
      </c>
    </row>
    <row r="9975" spans="2:2" x14ac:dyDescent="0.25">
      <c r="B9975" s="35" t="s">
        <v>11448</v>
      </c>
    </row>
    <row r="9976" spans="2:2" x14ac:dyDescent="0.25">
      <c r="B9976" s="35" t="s">
        <v>11449</v>
      </c>
    </row>
    <row r="9977" spans="2:2" x14ac:dyDescent="0.25">
      <c r="B9977" s="35" t="s">
        <v>11450</v>
      </c>
    </row>
    <row r="9978" spans="2:2" x14ac:dyDescent="0.25">
      <c r="B9978" s="35" t="s">
        <v>11451</v>
      </c>
    </row>
    <row r="9979" spans="2:2" x14ac:dyDescent="0.25">
      <c r="B9979" s="35" t="s">
        <v>11452</v>
      </c>
    </row>
    <row r="9980" spans="2:2" x14ac:dyDescent="0.25">
      <c r="B9980" s="35" t="s">
        <v>11453</v>
      </c>
    </row>
    <row r="9981" spans="2:2" x14ac:dyDescent="0.25">
      <c r="B9981" s="35" t="s">
        <v>11454</v>
      </c>
    </row>
    <row r="9982" spans="2:2" x14ac:dyDescent="0.25">
      <c r="B9982" s="35" t="s">
        <v>11455</v>
      </c>
    </row>
    <row r="9983" spans="2:2" x14ac:dyDescent="0.25">
      <c r="B9983" s="35" t="s">
        <v>11456</v>
      </c>
    </row>
    <row r="9984" spans="2:2" x14ac:dyDescent="0.25">
      <c r="B9984" s="35" t="s">
        <v>11457</v>
      </c>
    </row>
    <row r="9985" spans="2:2" x14ac:dyDescent="0.25">
      <c r="B9985" s="35" t="s">
        <v>11458</v>
      </c>
    </row>
    <row r="9986" spans="2:2" x14ac:dyDescent="0.25">
      <c r="B9986" s="35" t="s">
        <v>11459</v>
      </c>
    </row>
    <row r="9987" spans="2:2" x14ac:dyDescent="0.25">
      <c r="B9987" s="35" t="s">
        <v>11460</v>
      </c>
    </row>
    <row r="9988" spans="2:2" x14ac:dyDescent="0.25">
      <c r="B9988" s="35" t="s">
        <v>11461</v>
      </c>
    </row>
    <row r="9989" spans="2:2" x14ac:dyDescent="0.25">
      <c r="B9989" s="35" t="s">
        <v>11462</v>
      </c>
    </row>
    <row r="9990" spans="2:2" x14ac:dyDescent="0.25">
      <c r="B9990" s="35" t="s">
        <v>11463</v>
      </c>
    </row>
    <row r="9991" spans="2:2" x14ac:dyDescent="0.25">
      <c r="B9991" s="35" t="s">
        <v>11464</v>
      </c>
    </row>
    <row r="9992" spans="2:2" x14ac:dyDescent="0.25">
      <c r="B9992" s="35" t="s">
        <v>11465</v>
      </c>
    </row>
    <row r="9993" spans="2:2" x14ac:dyDescent="0.25">
      <c r="B9993" s="35" t="s">
        <v>11466</v>
      </c>
    </row>
    <row r="9994" spans="2:2" x14ac:dyDescent="0.25">
      <c r="B9994" s="35" t="s">
        <v>11467</v>
      </c>
    </row>
    <row r="9995" spans="2:2" x14ac:dyDescent="0.25">
      <c r="B9995" s="35" t="s">
        <v>11468</v>
      </c>
    </row>
    <row r="9996" spans="2:2" x14ac:dyDescent="0.25">
      <c r="B9996" s="35" t="s">
        <v>11469</v>
      </c>
    </row>
    <row r="9997" spans="2:2" x14ac:dyDescent="0.25">
      <c r="B9997" s="35" t="s">
        <v>11470</v>
      </c>
    </row>
    <row r="9998" spans="2:2" x14ac:dyDescent="0.25">
      <c r="B9998" s="35" t="s">
        <v>11471</v>
      </c>
    </row>
    <row r="9999" spans="2:2" x14ac:dyDescent="0.25">
      <c r="B9999" s="35" t="s">
        <v>11472</v>
      </c>
    </row>
    <row r="10000" spans="2:2" x14ac:dyDescent="0.25">
      <c r="B10000" s="35" t="s">
        <v>11473</v>
      </c>
    </row>
    <row r="10001" spans="2:2" x14ac:dyDescent="0.25">
      <c r="B10001" s="35" t="s">
        <v>11474</v>
      </c>
    </row>
    <row r="10002" spans="2:2" x14ac:dyDescent="0.25">
      <c r="B10002" s="35" t="s">
        <v>11475</v>
      </c>
    </row>
    <row r="10003" spans="2:2" x14ac:dyDescent="0.25">
      <c r="B10003" s="35" t="s">
        <v>11476</v>
      </c>
    </row>
    <row r="10004" spans="2:2" x14ac:dyDescent="0.25">
      <c r="B10004" s="35" t="s">
        <v>11477</v>
      </c>
    </row>
    <row r="10005" spans="2:2" x14ac:dyDescent="0.25">
      <c r="B10005" s="35" t="s">
        <v>11478</v>
      </c>
    </row>
    <row r="10006" spans="2:2" x14ac:dyDescent="0.25">
      <c r="B10006" s="35" t="s">
        <v>11479</v>
      </c>
    </row>
    <row r="10007" spans="2:2" x14ac:dyDescent="0.25">
      <c r="B10007" s="35" t="s">
        <v>11480</v>
      </c>
    </row>
    <row r="10008" spans="2:2" x14ac:dyDescent="0.25">
      <c r="B10008" s="35" t="s">
        <v>11481</v>
      </c>
    </row>
    <row r="10009" spans="2:2" x14ac:dyDescent="0.25">
      <c r="B10009" s="35" t="s">
        <v>11482</v>
      </c>
    </row>
    <row r="10010" spans="2:2" x14ac:dyDescent="0.25">
      <c r="B10010" s="35" t="s">
        <v>11483</v>
      </c>
    </row>
    <row r="10011" spans="2:2" x14ac:dyDescent="0.25">
      <c r="B10011" s="35" t="s">
        <v>11484</v>
      </c>
    </row>
    <row r="10012" spans="2:2" x14ac:dyDescent="0.25">
      <c r="B10012" s="35" t="s">
        <v>11485</v>
      </c>
    </row>
    <row r="10013" spans="2:2" x14ac:dyDescent="0.25">
      <c r="B10013" s="35" t="s">
        <v>11486</v>
      </c>
    </row>
    <row r="10014" spans="2:2" x14ac:dyDescent="0.25">
      <c r="B10014" s="35" t="s">
        <v>11487</v>
      </c>
    </row>
    <row r="10015" spans="2:2" x14ac:dyDescent="0.25">
      <c r="B10015" s="35" t="s">
        <v>11488</v>
      </c>
    </row>
    <row r="10016" spans="2:2" x14ac:dyDescent="0.25">
      <c r="B10016" s="35" t="s">
        <v>11489</v>
      </c>
    </row>
    <row r="10017" spans="2:2" x14ac:dyDescent="0.25">
      <c r="B10017" s="35" t="s">
        <v>11490</v>
      </c>
    </row>
    <row r="10018" spans="2:2" x14ac:dyDescent="0.25">
      <c r="B10018" s="35" t="s">
        <v>11491</v>
      </c>
    </row>
    <row r="10019" spans="2:2" x14ac:dyDescent="0.25">
      <c r="B10019" s="35" t="s">
        <v>11492</v>
      </c>
    </row>
    <row r="10020" spans="2:2" x14ac:dyDescent="0.25">
      <c r="B10020" s="35" t="s">
        <v>11493</v>
      </c>
    </row>
    <row r="10021" spans="2:2" x14ac:dyDescent="0.25">
      <c r="B10021" s="35" t="s">
        <v>11494</v>
      </c>
    </row>
    <row r="10022" spans="2:2" x14ac:dyDescent="0.25">
      <c r="B10022" s="35" t="s">
        <v>11495</v>
      </c>
    </row>
    <row r="10023" spans="2:2" x14ac:dyDescent="0.25">
      <c r="B10023" s="35" t="s">
        <v>11496</v>
      </c>
    </row>
    <row r="10024" spans="2:2" x14ac:dyDescent="0.25">
      <c r="B10024" s="35" t="s">
        <v>11497</v>
      </c>
    </row>
    <row r="10025" spans="2:2" x14ac:dyDescent="0.25">
      <c r="B10025" s="35" t="s">
        <v>11498</v>
      </c>
    </row>
    <row r="10026" spans="2:2" x14ac:dyDescent="0.25">
      <c r="B10026" s="35" t="s">
        <v>11499</v>
      </c>
    </row>
    <row r="10027" spans="2:2" x14ac:dyDescent="0.25">
      <c r="B10027" s="35" t="s">
        <v>11500</v>
      </c>
    </row>
    <row r="10028" spans="2:2" x14ac:dyDescent="0.25">
      <c r="B10028" s="35" t="s">
        <v>11501</v>
      </c>
    </row>
    <row r="10029" spans="2:2" x14ac:dyDescent="0.25">
      <c r="B10029" s="35" t="s">
        <v>11502</v>
      </c>
    </row>
    <row r="10030" spans="2:2" x14ac:dyDescent="0.25">
      <c r="B10030" s="35" t="s">
        <v>11503</v>
      </c>
    </row>
    <row r="10031" spans="2:2" x14ac:dyDescent="0.25">
      <c r="B10031" s="35" t="s">
        <v>11504</v>
      </c>
    </row>
    <row r="10032" spans="2:2" x14ac:dyDescent="0.25">
      <c r="B10032" s="35" t="s">
        <v>11505</v>
      </c>
    </row>
    <row r="10033" spans="2:2" x14ac:dyDescent="0.25">
      <c r="B10033" s="35" t="s">
        <v>11506</v>
      </c>
    </row>
    <row r="10034" spans="2:2" x14ac:dyDescent="0.25">
      <c r="B10034" s="35" t="s">
        <v>11507</v>
      </c>
    </row>
    <row r="10035" spans="2:2" x14ac:dyDescent="0.25">
      <c r="B10035" s="35" t="s">
        <v>11508</v>
      </c>
    </row>
    <row r="10036" spans="2:2" x14ac:dyDescent="0.25">
      <c r="B10036" s="35" t="s">
        <v>11509</v>
      </c>
    </row>
    <row r="10037" spans="2:2" x14ac:dyDescent="0.25">
      <c r="B10037" s="35" t="s">
        <v>11510</v>
      </c>
    </row>
    <row r="10038" spans="2:2" x14ac:dyDescent="0.25">
      <c r="B10038" s="35" t="s">
        <v>11511</v>
      </c>
    </row>
    <row r="10039" spans="2:2" x14ac:dyDescent="0.25">
      <c r="B10039" s="35" t="s">
        <v>11512</v>
      </c>
    </row>
    <row r="10040" spans="2:2" x14ac:dyDescent="0.25">
      <c r="B10040" s="35" t="s">
        <v>11513</v>
      </c>
    </row>
    <row r="10041" spans="2:2" x14ac:dyDescent="0.25">
      <c r="B10041" s="35" t="s">
        <v>11514</v>
      </c>
    </row>
    <row r="10042" spans="2:2" x14ac:dyDescent="0.25">
      <c r="B10042" s="35" t="s">
        <v>11515</v>
      </c>
    </row>
    <row r="10043" spans="2:2" x14ac:dyDescent="0.25">
      <c r="B10043" s="35" t="s">
        <v>11516</v>
      </c>
    </row>
    <row r="10044" spans="2:2" x14ac:dyDescent="0.25">
      <c r="B10044" s="35" t="s">
        <v>11517</v>
      </c>
    </row>
    <row r="10045" spans="2:2" x14ac:dyDescent="0.25">
      <c r="B10045" s="35" t="s">
        <v>11518</v>
      </c>
    </row>
    <row r="10046" spans="2:2" x14ac:dyDescent="0.25">
      <c r="B10046" s="35" t="s">
        <v>11519</v>
      </c>
    </row>
    <row r="10047" spans="2:2" x14ac:dyDescent="0.25">
      <c r="B10047" s="35" t="s">
        <v>11520</v>
      </c>
    </row>
    <row r="10048" spans="2:2" x14ac:dyDescent="0.25">
      <c r="B10048" s="35" t="s">
        <v>11521</v>
      </c>
    </row>
    <row r="10049" spans="2:2" x14ac:dyDescent="0.25">
      <c r="B10049" s="35" t="s">
        <v>11522</v>
      </c>
    </row>
    <row r="10050" spans="2:2" x14ac:dyDescent="0.25">
      <c r="B10050" s="35" t="s">
        <v>11523</v>
      </c>
    </row>
    <row r="10051" spans="2:2" x14ac:dyDescent="0.25">
      <c r="B10051" s="35" t="s">
        <v>11524</v>
      </c>
    </row>
    <row r="10052" spans="2:2" x14ac:dyDescent="0.25">
      <c r="B10052" s="35" t="s">
        <v>11525</v>
      </c>
    </row>
    <row r="10053" spans="2:2" x14ac:dyDescent="0.25">
      <c r="B10053" s="35" t="s">
        <v>11526</v>
      </c>
    </row>
    <row r="10054" spans="2:2" x14ac:dyDescent="0.25">
      <c r="B10054" s="35" t="s">
        <v>11527</v>
      </c>
    </row>
    <row r="10055" spans="2:2" x14ac:dyDescent="0.25">
      <c r="B10055" s="35" t="s">
        <v>11528</v>
      </c>
    </row>
    <row r="10056" spans="2:2" x14ac:dyDescent="0.25">
      <c r="B10056" s="35" t="s">
        <v>11529</v>
      </c>
    </row>
    <row r="10057" spans="2:2" x14ac:dyDescent="0.25">
      <c r="B10057" s="35" t="s">
        <v>11530</v>
      </c>
    </row>
    <row r="10058" spans="2:2" x14ac:dyDescent="0.25">
      <c r="B10058" s="35" t="s">
        <v>11531</v>
      </c>
    </row>
    <row r="10059" spans="2:2" x14ac:dyDescent="0.25">
      <c r="B10059" s="35" t="s">
        <v>11532</v>
      </c>
    </row>
    <row r="10060" spans="2:2" x14ac:dyDescent="0.25">
      <c r="B10060" s="35" t="s">
        <v>11533</v>
      </c>
    </row>
    <row r="10061" spans="2:2" x14ac:dyDescent="0.25">
      <c r="B10061" s="35" t="s">
        <v>11534</v>
      </c>
    </row>
    <row r="10062" spans="2:2" x14ac:dyDescent="0.25">
      <c r="B10062" s="35" t="s">
        <v>11535</v>
      </c>
    </row>
    <row r="10063" spans="2:2" x14ac:dyDescent="0.25">
      <c r="B10063" s="35" t="s">
        <v>11536</v>
      </c>
    </row>
    <row r="10064" spans="2:2" x14ac:dyDescent="0.25">
      <c r="B10064" s="35" t="s">
        <v>11537</v>
      </c>
    </row>
    <row r="10065" spans="2:2" x14ac:dyDescent="0.25">
      <c r="B10065" s="35" t="s">
        <v>11538</v>
      </c>
    </row>
    <row r="10066" spans="2:2" x14ac:dyDescent="0.25">
      <c r="B10066" s="35" t="s">
        <v>11539</v>
      </c>
    </row>
    <row r="10067" spans="2:2" x14ac:dyDescent="0.25">
      <c r="B10067" s="35" t="s">
        <v>11540</v>
      </c>
    </row>
    <row r="10068" spans="2:2" x14ac:dyDescent="0.25">
      <c r="B10068" s="35" t="s">
        <v>11541</v>
      </c>
    </row>
    <row r="10069" spans="2:2" x14ac:dyDescent="0.25">
      <c r="B10069" s="35" t="s">
        <v>11542</v>
      </c>
    </row>
    <row r="10070" spans="2:2" x14ac:dyDescent="0.25">
      <c r="B10070" s="35" t="s">
        <v>11543</v>
      </c>
    </row>
    <row r="10071" spans="2:2" x14ac:dyDescent="0.25">
      <c r="B10071" s="35" t="s">
        <v>11544</v>
      </c>
    </row>
    <row r="10072" spans="2:2" x14ac:dyDescent="0.25">
      <c r="B10072" s="35" t="s">
        <v>11545</v>
      </c>
    </row>
    <row r="10073" spans="2:2" x14ac:dyDescent="0.25">
      <c r="B10073" s="35" t="s">
        <v>11546</v>
      </c>
    </row>
    <row r="10074" spans="2:2" x14ac:dyDescent="0.25">
      <c r="B10074" s="35" t="s">
        <v>11547</v>
      </c>
    </row>
    <row r="10075" spans="2:2" x14ac:dyDescent="0.25">
      <c r="B10075" s="35" t="s">
        <v>11548</v>
      </c>
    </row>
    <row r="10076" spans="2:2" x14ac:dyDescent="0.25">
      <c r="B10076" s="35" t="s">
        <v>11549</v>
      </c>
    </row>
    <row r="10077" spans="2:2" x14ac:dyDescent="0.25">
      <c r="B10077" s="35" t="s">
        <v>11550</v>
      </c>
    </row>
    <row r="10078" spans="2:2" x14ac:dyDescent="0.25">
      <c r="B10078" s="35" t="s">
        <v>11551</v>
      </c>
    </row>
    <row r="10079" spans="2:2" x14ac:dyDescent="0.25">
      <c r="B10079" s="35" t="s">
        <v>11552</v>
      </c>
    </row>
    <row r="10080" spans="2:2" x14ac:dyDescent="0.25">
      <c r="B10080" s="35" t="s">
        <v>11553</v>
      </c>
    </row>
    <row r="10081" spans="2:2" x14ac:dyDescent="0.25">
      <c r="B10081" s="35" t="s">
        <v>11554</v>
      </c>
    </row>
    <row r="10082" spans="2:2" x14ac:dyDescent="0.25">
      <c r="B10082" s="35" t="s">
        <v>11555</v>
      </c>
    </row>
    <row r="10083" spans="2:2" x14ac:dyDescent="0.25">
      <c r="B10083" s="35" t="s">
        <v>11556</v>
      </c>
    </row>
    <row r="10084" spans="2:2" x14ac:dyDescent="0.25">
      <c r="B10084" s="35" t="s">
        <v>11557</v>
      </c>
    </row>
    <row r="10085" spans="2:2" x14ac:dyDescent="0.25">
      <c r="B10085" s="35" t="s">
        <v>11558</v>
      </c>
    </row>
    <row r="10086" spans="2:2" x14ac:dyDescent="0.25">
      <c r="B10086" s="35" t="s">
        <v>11559</v>
      </c>
    </row>
    <row r="10087" spans="2:2" x14ac:dyDescent="0.25">
      <c r="B10087" s="35" t="s">
        <v>11560</v>
      </c>
    </row>
    <row r="10088" spans="2:2" x14ac:dyDescent="0.25">
      <c r="B10088" s="35" t="s">
        <v>11561</v>
      </c>
    </row>
    <row r="10089" spans="2:2" x14ac:dyDescent="0.25">
      <c r="B10089" s="35" t="s">
        <v>11562</v>
      </c>
    </row>
    <row r="10090" spans="2:2" x14ac:dyDescent="0.25">
      <c r="B10090" s="35" t="s">
        <v>11563</v>
      </c>
    </row>
    <row r="10091" spans="2:2" x14ac:dyDescent="0.25">
      <c r="B10091" s="35" t="s">
        <v>11564</v>
      </c>
    </row>
    <row r="10092" spans="2:2" x14ac:dyDescent="0.25">
      <c r="B10092" s="35" t="s">
        <v>11565</v>
      </c>
    </row>
    <row r="10093" spans="2:2" x14ac:dyDescent="0.25">
      <c r="B10093" s="35" t="s">
        <v>11566</v>
      </c>
    </row>
    <row r="10094" spans="2:2" x14ac:dyDescent="0.25">
      <c r="B10094" s="35" t="s">
        <v>11567</v>
      </c>
    </row>
    <row r="10095" spans="2:2" x14ac:dyDescent="0.25">
      <c r="B10095" s="35" t="s">
        <v>11568</v>
      </c>
    </row>
    <row r="10096" spans="2:2" x14ac:dyDescent="0.25">
      <c r="B10096" s="35" t="s">
        <v>11569</v>
      </c>
    </row>
    <row r="10097" spans="2:2" x14ac:dyDescent="0.25">
      <c r="B10097" s="35" t="s">
        <v>11570</v>
      </c>
    </row>
    <row r="10098" spans="2:2" x14ac:dyDescent="0.25">
      <c r="B10098" s="35" t="s">
        <v>11571</v>
      </c>
    </row>
    <row r="10099" spans="2:2" x14ac:dyDescent="0.25">
      <c r="B10099" s="35" t="s">
        <v>11572</v>
      </c>
    </row>
    <row r="10100" spans="2:2" x14ac:dyDescent="0.25">
      <c r="B10100" s="35" t="s">
        <v>11573</v>
      </c>
    </row>
    <row r="10101" spans="2:2" x14ac:dyDescent="0.25">
      <c r="B10101" s="35" t="s">
        <v>11574</v>
      </c>
    </row>
    <row r="10102" spans="2:2" x14ac:dyDescent="0.25">
      <c r="B10102" s="35" t="s">
        <v>11575</v>
      </c>
    </row>
    <row r="10103" spans="2:2" x14ac:dyDescent="0.25">
      <c r="B10103" s="35" t="s">
        <v>11576</v>
      </c>
    </row>
    <row r="10104" spans="2:2" x14ac:dyDescent="0.25">
      <c r="B10104" s="35" t="s">
        <v>11577</v>
      </c>
    </row>
    <row r="10105" spans="2:2" x14ac:dyDescent="0.25">
      <c r="B10105" s="35" t="s">
        <v>11578</v>
      </c>
    </row>
    <row r="10106" spans="2:2" x14ac:dyDescent="0.25">
      <c r="B10106" s="35" t="s">
        <v>11579</v>
      </c>
    </row>
    <row r="10107" spans="2:2" x14ac:dyDescent="0.25">
      <c r="B10107" s="35" t="s">
        <v>11580</v>
      </c>
    </row>
    <row r="10108" spans="2:2" x14ac:dyDescent="0.25">
      <c r="B10108" s="35" t="s">
        <v>11581</v>
      </c>
    </row>
    <row r="10109" spans="2:2" x14ac:dyDescent="0.25">
      <c r="B10109" s="35" t="s">
        <v>11582</v>
      </c>
    </row>
    <row r="10110" spans="2:2" x14ac:dyDescent="0.25">
      <c r="B10110" s="35" t="s">
        <v>11583</v>
      </c>
    </row>
    <row r="10111" spans="2:2" x14ac:dyDescent="0.25">
      <c r="B10111" s="35" t="s">
        <v>11584</v>
      </c>
    </row>
    <row r="10112" spans="2:2" x14ac:dyDescent="0.25">
      <c r="B10112" s="35" t="s">
        <v>11585</v>
      </c>
    </row>
    <row r="10113" spans="2:2" x14ac:dyDescent="0.25">
      <c r="B10113" s="35" t="s">
        <v>11586</v>
      </c>
    </row>
    <row r="10114" spans="2:2" x14ac:dyDescent="0.25">
      <c r="B10114" s="35" t="s">
        <v>11587</v>
      </c>
    </row>
    <row r="10115" spans="2:2" x14ac:dyDescent="0.25">
      <c r="B10115" s="35" t="s">
        <v>11588</v>
      </c>
    </row>
    <row r="10116" spans="2:2" x14ac:dyDescent="0.25">
      <c r="B10116" s="35" t="s">
        <v>11589</v>
      </c>
    </row>
    <row r="10117" spans="2:2" x14ac:dyDescent="0.25">
      <c r="B10117" s="35" t="s">
        <v>11590</v>
      </c>
    </row>
    <row r="10118" spans="2:2" x14ac:dyDescent="0.25">
      <c r="B10118" s="35" t="s">
        <v>11591</v>
      </c>
    </row>
    <row r="10119" spans="2:2" x14ac:dyDescent="0.25">
      <c r="B10119" s="35" t="s">
        <v>11592</v>
      </c>
    </row>
    <row r="10120" spans="2:2" x14ac:dyDescent="0.25">
      <c r="B10120" s="35" t="s">
        <v>11593</v>
      </c>
    </row>
    <row r="10121" spans="2:2" x14ac:dyDescent="0.25">
      <c r="B10121" s="35" t="s">
        <v>11594</v>
      </c>
    </row>
    <row r="10122" spans="2:2" x14ac:dyDescent="0.25">
      <c r="B10122" s="35" t="s">
        <v>11595</v>
      </c>
    </row>
    <row r="10123" spans="2:2" x14ac:dyDescent="0.25">
      <c r="B10123" s="35" t="s">
        <v>11596</v>
      </c>
    </row>
    <row r="10124" spans="2:2" x14ac:dyDescent="0.25">
      <c r="B10124" s="35" t="s">
        <v>11597</v>
      </c>
    </row>
    <row r="10125" spans="2:2" x14ac:dyDescent="0.25">
      <c r="B10125" s="35" t="s">
        <v>11598</v>
      </c>
    </row>
    <row r="10126" spans="2:2" x14ac:dyDescent="0.25">
      <c r="B10126" s="35" t="s">
        <v>11599</v>
      </c>
    </row>
    <row r="10127" spans="2:2" x14ac:dyDescent="0.25">
      <c r="B10127" s="35" t="s">
        <v>11600</v>
      </c>
    </row>
    <row r="10128" spans="2:2" x14ac:dyDescent="0.25">
      <c r="B10128" s="35" t="s">
        <v>11601</v>
      </c>
    </row>
    <row r="10129" spans="2:2" x14ac:dyDescent="0.25">
      <c r="B10129" s="35" t="s">
        <v>11602</v>
      </c>
    </row>
    <row r="10130" spans="2:2" x14ac:dyDescent="0.25">
      <c r="B10130" s="35" t="s">
        <v>11603</v>
      </c>
    </row>
    <row r="10131" spans="2:2" x14ac:dyDescent="0.25">
      <c r="B10131" s="35" t="s">
        <v>11604</v>
      </c>
    </row>
    <row r="10132" spans="2:2" x14ac:dyDescent="0.25">
      <c r="B10132" s="35" t="s">
        <v>11605</v>
      </c>
    </row>
    <row r="10133" spans="2:2" x14ac:dyDescent="0.25">
      <c r="B10133" s="35" t="s">
        <v>11606</v>
      </c>
    </row>
    <row r="10134" spans="2:2" x14ac:dyDescent="0.25">
      <c r="B10134" s="35" t="s">
        <v>11607</v>
      </c>
    </row>
    <row r="10135" spans="2:2" x14ac:dyDescent="0.25">
      <c r="B10135" s="35" t="s">
        <v>11608</v>
      </c>
    </row>
    <row r="10136" spans="2:2" x14ac:dyDescent="0.25">
      <c r="B10136" s="35" t="s">
        <v>11609</v>
      </c>
    </row>
    <row r="10137" spans="2:2" x14ac:dyDescent="0.25">
      <c r="B10137" s="35" t="s">
        <v>11610</v>
      </c>
    </row>
    <row r="10138" spans="2:2" x14ac:dyDescent="0.25">
      <c r="B10138" s="35" t="s">
        <v>11611</v>
      </c>
    </row>
    <row r="10139" spans="2:2" x14ac:dyDescent="0.25">
      <c r="B10139" s="35" t="s">
        <v>11612</v>
      </c>
    </row>
    <row r="10140" spans="2:2" x14ac:dyDescent="0.25">
      <c r="B10140" s="35" t="s">
        <v>11613</v>
      </c>
    </row>
    <row r="10141" spans="2:2" x14ac:dyDescent="0.25">
      <c r="B10141" s="35" t="s">
        <v>11614</v>
      </c>
    </row>
    <row r="10142" spans="2:2" x14ac:dyDescent="0.25">
      <c r="B10142" s="35" t="s">
        <v>11615</v>
      </c>
    </row>
    <row r="10143" spans="2:2" x14ac:dyDescent="0.25">
      <c r="B10143" s="35" t="s">
        <v>11616</v>
      </c>
    </row>
    <row r="10144" spans="2:2" x14ac:dyDescent="0.25">
      <c r="B10144" s="35" t="s">
        <v>11617</v>
      </c>
    </row>
    <row r="10145" spans="2:2" x14ac:dyDescent="0.25">
      <c r="B10145" s="35" t="s">
        <v>11618</v>
      </c>
    </row>
    <row r="10146" spans="2:2" x14ac:dyDescent="0.25">
      <c r="B10146" s="35" t="s">
        <v>11619</v>
      </c>
    </row>
    <row r="10147" spans="2:2" x14ac:dyDescent="0.25">
      <c r="B10147" s="35" t="s">
        <v>11620</v>
      </c>
    </row>
    <row r="10148" spans="2:2" x14ac:dyDescent="0.25">
      <c r="B10148" s="35" t="s">
        <v>11621</v>
      </c>
    </row>
    <row r="10149" spans="2:2" x14ac:dyDescent="0.25">
      <c r="B10149" s="35" t="s">
        <v>11622</v>
      </c>
    </row>
    <row r="10150" spans="2:2" x14ac:dyDescent="0.25">
      <c r="B10150" s="35" t="s">
        <v>11623</v>
      </c>
    </row>
    <row r="10151" spans="2:2" x14ac:dyDescent="0.25">
      <c r="B10151" s="35" t="s">
        <v>11624</v>
      </c>
    </row>
    <row r="10152" spans="2:2" x14ac:dyDescent="0.25">
      <c r="B10152" s="35" t="s">
        <v>11625</v>
      </c>
    </row>
    <row r="10153" spans="2:2" x14ac:dyDescent="0.25">
      <c r="B10153" s="35" t="s">
        <v>11626</v>
      </c>
    </row>
    <row r="10154" spans="2:2" x14ac:dyDescent="0.25">
      <c r="B10154" s="35" t="s">
        <v>11627</v>
      </c>
    </row>
    <row r="10155" spans="2:2" x14ac:dyDescent="0.25">
      <c r="B10155" s="35" t="s">
        <v>11628</v>
      </c>
    </row>
    <row r="10156" spans="2:2" x14ac:dyDescent="0.25">
      <c r="B10156" s="35" t="s">
        <v>11629</v>
      </c>
    </row>
    <row r="10157" spans="2:2" x14ac:dyDescent="0.25">
      <c r="B10157" s="35" t="s">
        <v>11630</v>
      </c>
    </row>
    <row r="10158" spans="2:2" x14ac:dyDescent="0.25">
      <c r="B10158" s="35" t="s">
        <v>11631</v>
      </c>
    </row>
    <row r="10159" spans="2:2" x14ac:dyDescent="0.25">
      <c r="B10159" s="35" t="s">
        <v>11632</v>
      </c>
    </row>
    <row r="10160" spans="2:2" x14ac:dyDescent="0.25">
      <c r="B10160" s="35" t="s">
        <v>11633</v>
      </c>
    </row>
    <row r="10161" spans="2:2" x14ac:dyDescent="0.25">
      <c r="B10161" s="35" t="s">
        <v>11634</v>
      </c>
    </row>
    <row r="10162" spans="2:2" x14ac:dyDescent="0.25">
      <c r="B10162" s="35" t="s">
        <v>11635</v>
      </c>
    </row>
    <row r="10163" spans="2:2" x14ac:dyDescent="0.25">
      <c r="B10163" s="35" t="s">
        <v>11636</v>
      </c>
    </row>
    <row r="10164" spans="2:2" x14ac:dyDescent="0.25">
      <c r="B10164" s="35" t="s">
        <v>11637</v>
      </c>
    </row>
    <row r="10165" spans="2:2" x14ac:dyDescent="0.25">
      <c r="B10165" s="35" t="s">
        <v>11638</v>
      </c>
    </row>
    <row r="10166" spans="2:2" x14ac:dyDescent="0.25">
      <c r="B10166" s="35" t="s">
        <v>11639</v>
      </c>
    </row>
    <row r="10167" spans="2:2" x14ac:dyDescent="0.25">
      <c r="B10167" s="35" t="s">
        <v>11640</v>
      </c>
    </row>
    <row r="10168" spans="2:2" x14ac:dyDescent="0.25">
      <c r="B10168" s="35" t="s">
        <v>11641</v>
      </c>
    </row>
    <row r="10169" spans="2:2" x14ac:dyDescent="0.25">
      <c r="B10169" s="35" t="s">
        <v>11642</v>
      </c>
    </row>
    <row r="10170" spans="2:2" x14ac:dyDescent="0.25">
      <c r="B10170" s="35" t="s">
        <v>11643</v>
      </c>
    </row>
    <row r="10171" spans="2:2" x14ac:dyDescent="0.25">
      <c r="B10171" s="35" t="s">
        <v>11644</v>
      </c>
    </row>
    <row r="10172" spans="2:2" x14ac:dyDescent="0.25">
      <c r="B10172" s="35" t="s">
        <v>11645</v>
      </c>
    </row>
    <row r="10173" spans="2:2" x14ac:dyDescent="0.25">
      <c r="B10173" s="35" t="s">
        <v>11646</v>
      </c>
    </row>
    <row r="10174" spans="2:2" x14ac:dyDescent="0.25">
      <c r="B10174" s="35" t="s">
        <v>11647</v>
      </c>
    </row>
    <row r="10175" spans="2:2" x14ac:dyDescent="0.25">
      <c r="B10175" s="35" t="s">
        <v>11648</v>
      </c>
    </row>
    <row r="10176" spans="2:2" x14ac:dyDescent="0.25">
      <c r="B10176" s="35" t="s">
        <v>11649</v>
      </c>
    </row>
    <row r="10177" spans="2:2" x14ac:dyDescent="0.25">
      <c r="B10177" s="35" t="s">
        <v>11650</v>
      </c>
    </row>
    <row r="10178" spans="2:2" x14ac:dyDescent="0.25">
      <c r="B10178" s="35" t="s">
        <v>11651</v>
      </c>
    </row>
    <row r="10179" spans="2:2" x14ac:dyDescent="0.25">
      <c r="B10179" s="35" t="s">
        <v>11652</v>
      </c>
    </row>
    <row r="10180" spans="2:2" x14ac:dyDescent="0.25">
      <c r="B10180" s="35" t="s">
        <v>11653</v>
      </c>
    </row>
    <row r="10181" spans="2:2" x14ac:dyDescent="0.25">
      <c r="B10181" s="35" t="s">
        <v>11654</v>
      </c>
    </row>
    <row r="10182" spans="2:2" x14ac:dyDescent="0.25">
      <c r="B10182" s="35" t="s">
        <v>11655</v>
      </c>
    </row>
    <row r="10183" spans="2:2" x14ac:dyDescent="0.25">
      <c r="B10183" s="35" t="s">
        <v>11656</v>
      </c>
    </row>
    <row r="10184" spans="2:2" x14ac:dyDescent="0.25">
      <c r="B10184" s="35" t="s">
        <v>11657</v>
      </c>
    </row>
    <row r="10185" spans="2:2" x14ac:dyDescent="0.25">
      <c r="B10185" s="35" t="s">
        <v>11658</v>
      </c>
    </row>
    <row r="10186" spans="2:2" x14ac:dyDescent="0.25">
      <c r="B10186" s="35" t="s">
        <v>11659</v>
      </c>
    </row>
    <row r="10187" spans="2:2" x14ac:dyDescent="0.25">
      <c r="B10187" s="35" t="s">
        <v>11660</v>
      </c>
    </row>
    <row r="10188" spans="2:2" x14ac:dyDescent="0.25">
      <c r="B10188" s="35" t="s">
        <v>11661</v>
      </c>
    </row>
    <row r="10189" spans="2:2" x14ac:dyDescent="0.25">
      <c r="B10189" s="35" t="s">
        <v>11662</v>
      </c>
    </row>
    <row r="10190" spans="2:2" x14ac:dyDescent="0.25">
      <c r="B10190" s="35" t="s">
        <v>11663</v>
      </c>
    </row>
    <row r="10191" spans="2:2" x14ac:dyDescent="0.25">
      <c r="B10191" s="35" t="s">
        <v>11664</v>
      </c>
    </row>
    <row r="10192" spans="2:2" x14ac:dyDescent="0.25">
      <c r="B10192" s="35" t="s">
        <v>11665</v>
      </c>
    </row>
    <row r="10193" spans="2:2" x14ac:dyDescent="0.25">
      <c r="B10193" s="35" t="s">
        <v>11666</v>
      </c>
    </row>
    <row r="10194" spans="2:2" x14ac:dyDescent="0.25">
      <c r="B10194" s="35" t="s">
        <v>11667</v>
      </c>
    </row>
    <row r="10195" spans="2:2" x14ac:dyDescent="0.25">
      <c r="B10195" s="35" t="s">
        <v>11668</v>
      </c>
    </row>
    <row r="10196" spans="2:2" x14ac:dyDescent="0.25">
      <c r="B10196" s="35" t="s">
        <v>11669</v>
      </c>
    </row>
    <row r="10197" spans="2:2" x14ac:dyDescent="0.25">
      <c r="B10197" s="35" t="s">
        <v>11670</v>
      </c>
    </row>
    <row r="10198" spans="2:2" x14ac:dyDescent="0.25">
      <c r="B10198" s="35" t="s">
        <v>11671</v>
      </c>
    </row>
    <row r="10199" spans="2:2" x14ac:dyDescent="0.25">
      <c r="B10199" s="35" t="s">
        <v>11672</v>
      </c>
    </row>
    <row r="10200" spans="2:2" x14ac:dyDescent="0.25">
      <c r="B10200" s="35" t="s">
        <v>11673</v>
      </c>
    </row>
    <row r="10201" spans="2:2" x14ac:dyDescent="0.25">
      <c r="B10201" s="35" t="s">
        <v>11674</v>
      </c>
    </row>
    <row r="10202" spans="2:2" x14ac:dyDescent="0.25">
      <c r="B10202" s="35" t="s">
        <v>11675</v>
      </c>
    </row>
    <row r="10203" spans="2:2" x14ac:dyDescent="0.25">
      <c r="B10203" s="35" t="s">
        <v>11676</v>
      </c>
    </row>
    <row r="10204" spans="2:2" x14ac:dyDescent="0.25">
      <c r="B10204" s="35" t="s">
        <v>11677</v>
      </c>
    </row>
    <row r="10205" spans="2:2" x14ac:dyDescent="0.25">
      <c r="B10205" s="35" t="s">
        <v>11678</v>
      </c>
    </row>
    <row r="10206" spans="2:2" x14ac:dyDescent="0.25">
      <c r="B10206" s="35" t="s">
        <v>11679</v>
      </c>
    </row>
    <row r="10207" spans="2:2" x14ac:dyDescent="0.25">
      <c r="B10207" s="35" t="s">
        <v>11680</v>
      </c>
    </row>
    <row r="10208" spans="2:2" x14ac:dyDescent="0.25">
      <c r="B10208" s="35" t="s">
        <v>11681</v>
      </c>
    </row>
    <row r="10209" spans="2:2" x14ac:dyDescent="0.25">
      <c r="B10209" s="35" t="s">
        <v>11682</v>
      </c>
    </row>
    <row r="10210" spans="2:2" x14ac:dyDescent="0.25">
      <c r="B10210" s="35" t="s">
        <v>11683</v>
      </c>
    </row>
    <row r="10211" spans="2:2" x14ac:dyDescent="0.25">
      <c r="B10211" s="35" t="s">
        <v>11684</v>
      </c>
    </row>
    <row r="10212" spans="2:2" x14ac:dyDescent="0.25">
      <c r="B10212" s="35" t="s">
        <v>11685</v>
      </c>
    </row>
    <row r="10213" spans="2:2" x14ac:dyDescent="0.25">
      <c r="B10213" s="35" t="s">
        <v>11686</v>
      </c>
    </row>
    <row r="10214" spans="2:2" x14ac:dyDescent="0.25">
      <c r="B10214" s="35" t="s">
        <v>11687</v>
      </c>
    </row>
    <row r="10215" spans="2:2" x14ac:dyDescent="0.25">
      <c r="B10215" s="35" t="s">
        <v>11688</v>
      </c>
    </row>
    <row r="10216" spans="2:2" x14ac:dyDescent="0.25">
      <c r="B10216" s="35" t="s">
        <v>11689</v>
      </c>
    </row>
    <row r="10217" spans="2:2" x14ac:dyDescent="0.25">
      <c r="B10217" s="35" t="s">
        <v>11690</v>
      </c>
    </row>
    <row r="10218" spans="2:2" x14ac:dyDescent="0.25">
      <c r="B10218" s="35" t="s">
        <v>11691</v>
      </c>
    </row>
    <row r="10219" spans="2:2" x14ac:dyDescent="0.25">
      <c r="B10219" s="35" t="s">
        <v>11692</v>
      </c>
    </row>
    <row r="10220" spans="2:2" x14ac:dyDescent="0.25">
      <c r="B10220" s="35" t="s">
        <v>11693</v>
      </c>
    </row>
    <row r="10221" spans="2:2" x14ac:dyDescent="0.25">
      <c r="B10221" s="35" t="s">
        <v>11694</v>
      </c>
    </row>
    <row r="10222" spans="2:2" x14ac:dyDescent="0.25">
      <c r="B10222" s="35" t="s">
        <v>11695</v>
      </c>
    </row>
    <row r="10223" spans="2:2" x14ac:dyDescent="0.25">
      <c r="B10223" s="35" t="s">
        <v>11696</v>
      </c>
    </row>
    <row r="10224" spans="2:2" x14ac:dyDescent="0.25">
      <c r="B10224" s="35" t="s">
        <v>11697</v>
      </c>
    </row>
    <row r="10225" spans="2:2" x14ac:dyDescent="0.25">
      <c r="B10225" s="35" t="s">
        <v>11698</v>
      </c>
    </row>
    <row r="10226" spans="2:2" x14ac:dyDescent="0.25">
      <c r="B10226" s="35" t="s">
        <v>11699</v>
      </c>
    </row>
    <row r="10227" spans="2:2" x14ac:dyDescent="0.25">
      <c r="B10227" s="35" t="s">
        <v>11700</v>
      </c>
    </row>
    <row r="10228" spans="2:2" x14ac:dyDescent="0.25">
      <c r="B10228" s="35" t="s">
        <v>11701</v>
      </c>
    </row>
    <row r="10229" spans="2:2" x14ac:dyDescent="0.25">
      <c r="B10229" s="35" t="s">
        <v>11702</v>
      </c>
    </row>
    <row r="10230" spans="2:2" x14ac:dyDescent="0.25">
      <c r="B10230" s="35" t="s">
        <v>11703</v>
      </c>
    </row>
    <row r="10231" spans="2:2" x14ac:dyDescent="0.25">
      <c r="B10231" s="35" t="s">
        <v>11704</v>
      </c>
    </row>
    <row r="10232" spans="2:2" x14ac:dyDescent="0.25">
      <c r="B10232" s="35" t="s">
        <v>11705</v>
      </c>
    </row>
    <row r="10233" spans="2:2" x14ac:dyDescent="0.25">
      <c r="B10233" s="35" t="s">
        <v>11706</v>
      </c>
    </row>
    <row r="10234" spans="2:2" x14ac:dyDescent="0.25">
      <c r="B10234" s="35" t="s">
        <v>11707</v>
      </c>
    </row>
    <row r="10235" spans="2:2" x14ac:dyDescent="0.25">
      <c r="B10235" s="35" t="s">
        <v>11708</v>
      </c>
    </row>
    <row r="10236" spans="2:2" x14ac:dyDescent="0.25">
      <c r="B10236" s="35" t="s">
        <v>11709</v>
      </c>
    </row>
    <row r="10237" spans="2:2" x14ac:dyDescent="0.25">
      <c r="B10237" s="35" t="s">
        <v>11710</v>
      </c>
    </row>
    <row r="10238" spans="2:2" x14ac:dyDescent="0.25">
      <c r="B10238" s="35" t="s">
        <v>11711</v>
      </c>
    </row>
    <row r="10239" spans="2:2" x14ac:dyDescent="0.25">
      <c r="B10239" s="35" t="s">
        <v>11712</v>
      </c>
    </row>
    <row r="10240" spans="2:2" x14ac:dyDescent="0.25">
      <c r="B10240" s="35" t="s">
        <v>11713</v>
      </c>
    </row>
    <row r="10241" spans="2:2" x14ac:dyDescent="0.25">
      <c r="B10241" s="35" t="s">
        <v>11714</v>
      </c>
    </row>
    <row r="10242" spans="2:2" x14ac:dyDescent="0.25">
      <c r="B10242" s="35" t="s">
        <v>11715</v>
      </c>
    </row>
    <row r="10243" spans="2:2" x14ac:dyDescent="0.25">
      <c r="B10243" s="35" t="s">
        <v>11716</v>
      </c>
    </row>
    <row r="10244" spans="2:2" x14ac:dyDescent="0.25">
      <c r="B10244" s="35" t="s">
        <v>11717</v>
      </c>
    </row>
    <row r="10245" spans="2:2" x14ac:dyDescent="0.25">
      <c r="B10245" s="35" t="s">
        <v>11718</v>
      </c>
    </row>
    <row r="10246" spans="2:2" x14ac:dyDescent="0.25">
      <c r="B10246" s="35" t="s">
        <v>11719</v>
      </c>
    </row>
    <row r="10247" spans="2:2" x14ac:dyDescent="0.25">
      <c r="B10247" s="35" t="s">
        <v>11720</v>
      </c>
    </row>
    <row r="10248" spans="2:2" x14ac:dyDescent="0.25">
      <c r="B10248" s="35" t="s">
        <v>11721</v>
      </c>
    </row>
    <row r="10249" spans="2:2" x14ac:dyDescent="0.25">
      <c r="B10249" s="35" t="s">
        <v>11722</v>
      </c>
    </row>
    <row r="10250" spans="2:2" x14ac:dyDescent="0.25">
      <c r="B10250" s="35" t="s">
        <v>11723</v>
      </c>
    </row>
    <row r="10251" spans="2:2" x14ac:dyDescent="0.25">
      <c r="B10251" s="35" t="s">
        <v>11724</v>
      </c>
    </row>
    <row r="10252" spans="2:2" x14ac:dyDescent="0.25">
      <c r="B10252" s="35" t="s">
        <v>11725</v>
      </c>
    </row>
    <row r="10253" spans="2:2" x14ac:dyDescent="0.25">
      <c r="B10253" s="35" t="s">
        <v>11726</v>
      </c>
    </row>
    <row r="10254" spans="2:2" x14ac:dyDescent="0.25">
      <c r="B10254" s="35" t="s">
        <v>11727</v>
      </c>
    </row>
    <row r="10255" spans="2:2" x14ac:dyDescent="0.25">
      <c r="B10255" s="35" t="s">
        <v>11728</v>
      </c>
    </row>
    <row r="10256" spans="2:2" x14ac:dyDescent="0.25">
      <c r="B10256" s="35" t="s">
        <v>11729</v>
      </c>
    </row>
    <row r="10257" spans="2:2" x14ac:dyDescent="0.25">
      <c r="B10257" s="35" t="s">
        <v>11730</v>
      </c>
    </row>
    <row r="10258" spans="2:2" x14ac:dyDescent="0.25">
      <c r="B10258" s="35" t="s">
        <v>11731</v>
      </c>
    </row>
    <row r="10259" spans="2:2" x14ac:dyDescent="0.25">
      <c r="B10259" s="35" t="s">
        <v>11732</v>
      </c>
    </row>
    <row r="10260" spans="2:2" x14ac:dyDescent="0.25">
      <c r="B10260" s="35" t="s">
        <v>11733</v>
      </c>
    </row>
    <row r="10261" spans="2:2" x14ac:dyDescent="0.25">
      <c r="B10261" s="35" t="s">
        <v>11734</v>
      </c>
    </row>
    <row r="10262" spans="2:2" x14ac:dyDescent="0.25">
      <c r="B10262" s="35" t="s">
        <v>11735</v>
      </c>
    </row>
    <row r="10263" spans="2:2" x14ac:dyDescent="0.25">
      <c r="B10263" s="35" t="s">
        <v>11736</v>
      </c>
    </row>
    <row r="10264" spans="2:2" x14ac:dyDescent="0.25">
      <c r="B10264" s="35" t="s">
        <v>11737</v>
      </c>
    </row>
    <row r="10265" spans="2:2" x14ac:dyDescent="0.25">
      <c r="B10265" s="35" t="s">
        <v>11738</v>
      </c>
    </row>
    <row r="10266" spans="2:2" x14ac:dyDescent="0.25">
      <c r="B10266" s="35" t="s">
        <v>11739</v>
      </c>
    </row>
    <row r="10267" spans="2:2" x14ac:dyDescent="0.25">
      <c r="B10267" s="35" t="s">
        <v>11740</v>
      </c>
    </row>
    <row r="10268" spans="2:2" x14ac:dyDescent="0.25">
      <c r="B10268" s="35" t="s">
        <v>11741</v>
      </c>
    </row>
    <row r="10269" spans="2:2" x14ac:dyDescent="0.25">
      <c r="B10269" s="35" t="s">
        <v>11742</v>
      </c>
    </row>
    <row r="10270" spans="2:2" x14ac:dyDescent="0.25">
      <c r="B10270" s="35" t="s">
        <v>11743</v>
      </c>
    </row>
    <row r="10271" spans="2:2" x14ac:dyDescent="0.25">
      <c r="B10271" s="35" t="s">
        <v>11744</v>
      </c>
    </row>
    <row r="10272" spans="2:2" x14ac:dyDescent="0.25">
      <c r="B10272" s="35" t="s">
        <v>11745</v>
      </c>
    </row>
    <row r="10273" spans="2:2" x14ac:dyDescent="0.25">
      <c r="B10273" s="35" t="s">
        <v>11746</v>
      </c>
    </row>
    <row r="10274" spans="2:2" x14ac:dyDescent="0.25">
      <c r="B10274" s="35" t="s">
        <v>11747</v>
      </c>
    </row>
    <row r="10275" spans="2:2" x14ac:dyDescent="0.25">
      <c r="B10275" s="35" t="s">
        <v>11748</v>
      </c>
    </row>
    <row r="10276" spans="2:2" x14ac:dyDescent="0.25">
      <c r="B10276" s="35" t="s">
        <v>11749</v>
      </c>
    </row>
    <row r="10277" spans="2:2" x14ac:dyDescent="0.25">
      <c r="B10277" s="35" t="s">
        <v>11750</v>
      </c>
    </row>
    <row r="10278" spans="2:2" x14ac:dyDescent="0.25">
      <c r="B10278" s="35" t="s">
        <v>11751</v>
      </c>
    </row>
    <row r="10279" spans="2:2" x14ac:dyDescent="0.25">
      <c r="B10279" s="35" t="s">
        <v>11752</v>
      </c>
    </row>
    <row r="10280" spans="2:2" x14ac:dyDescent="0.25">
      <c r="B10280" s="35" t="s">
        <v>11753</v>
      </c>
    </row>
    <row r="10281" spans="2:2" x14ac:dyDescent="0.25">
      <c r="B10281" s="35" t="s">
        <v>11754</v>
      </c>
    </row>
    <row r="10282" spans="2:2" x14ac:dyDescent="0.25">
      <c r="B10282" s="35" t="s">
        <v>11755</v>
      </c>
    </row>
    <row r="10283" spans="2:2" x14ac:dyDescent="0.25">
      <c r="B10283" s="35" t="s">
        <v>11756</v>
      </c>
    </row>
    <row r="10284" spans="2:2" x14ac:dyDescent="0.25">
      <c r="B10284" s="35" t="s">
        <v>11757</v>
      </c>
    </row>
    <row r="10285" spans="2:2" x14ac:dyDescent="0.25">
      <c r="B10285" s="35" t="s">
        <v>11758</v>
      </c>
    </row>
    <row r="10286" spans="2:2" x14ac:dyDescent="0.25">
      <c r="B10286" s="35" t="s">
        <v>11759</v>
      </c>
    </row>
    <row r="10287" spans="2:2" x14ac:dyDescent="0.25">
      <c r="B10287" s="35" t="s">
        <v>11760</v>
      </c>
    </row>
    <row r="10288" spans="2:2" x14ac:dyDescent="0.25">
      <c r="B10288" s="35" t="s">
        <v>11761</v>
      </c>
    </row>
    <row r="10289" spans="2:2" x14ac:dyDescent="0.25">
      <c r="B10289" s="35" t="s">
        <v>11762</v>
      </c>
    </row>
    <row r="10290" spans="2:2" x14ac:dyDescent="0.25">
      <c r="B10290" s="35" t="s">
        <v>11763</v>
      </c>
    </row>
    <row r="10291" spans="2:2" x14ac:dyDescent="0.25">
      <c r="B10291" s="35" t="s">
        <v>11764</v>
      </c>
    </row>
    <row r="10292" spans="2:2" x14ac:dyDescent="0.25">
      <c r="B10292" s="35" t="s">
        <v>11765</v>
      </c>
    </row>
    <row r="10293" spans="2:2" x14ac:dyDescent="0.25">
      <c r="B10293" s="35" t="s">
        <v>11766</v>
      </c>
    </row>
    <row r="10294" spans="2:2" x14ac:dyDescent="0.25">
      <c r="B10294" s="35" t="s">
        <v>11767</v>
      </c>
    </row>
    <row r="10295" spans="2:2" x14ac:dyDescent="0.25">
      <c r="B10295" s="35" t="s">
        <v>11768</v>
      </c>
    </row>
    <row r="10296" spans="2:2" x14ac:dyDescent="0.25">
      <c r="B10296" s="35" t="s">
        <v>11769</v>
      </c>
    </row>
    <row r="10297" spans="2:2" x14ac:dyDescent="0.25">
      <c r="B10297" s="35" t="s">
        <v>11770</v>
      </c>
    </row>
    <row r="10298" spans="2:2" x14ac:dyDescent="0.25">
      <c r="B10298" s="35" t="s">
        <v>11771</v>
      </c>
    </row>
    <row r="10299" spans="2:2" x14ac:dyDescent="0.25">
      <c r="B10299" s="35" t="s">
        <v>11772</v>
      </c>
    </row>
    <row r="10300" spans="2:2" x14ac:dyDescent="0.25">
      <c r="B10300" s="35" t="s">
        <v>11773</v>
      </c>
    </row>
    <row r="10301" spans="2:2" x14ac:dyDescent="0.25">
      <c r="B10301" s="35" t="s">
        <v>11774</v>
      </c>
    </row>
    <row r="10302" spans="2:2" x14ac:dyDescent="0.25">
      <c r="B10302" s="35" t="s">
        <v>11775</v>
      </c>
    </row>
    <row r="10303" spans="2:2" x14ac:dyDescent="0.25">
      <c r="B10303" s="35" t="s">
        <v>11776</v>
      </c>
    </row>
    <row r="10304" spans="2:2" x14ac:dyDescent="0.25">
      <c r="B10304" s="35" t="s">
        <v>11777</v>
      </c>
    </row>
    <row r="10305" spans="2:2" x14ac:dyDescent="0.25">
      <c r="B10305" s="35" t="s">
        <v>11778</v>
      </c>
    </row>
    <row r="10306" spans="2:2" x14ac:dyDescent="0.25">
      <c r="B10306" s="35" t="s">
        <v>11779</v>
      </c>
    </row>
    <row r="10307" spans="2:2" x14ac:dyDescent="0.25">
      <c r="B10307" s="35" t="s">
        <v>11780</v>
      </c>
    </row>
    <row r="10308" spans="2:2" x14ac:dyDescent="0.25">
      <c r="B10308" s="35" t="s">
        <v>11781</v>
      </c>
    </row>
    <row r="10309" spans="2:2" x14ac:dyDescent="0.25">
      <c r="B10309" s="35" t="s">
        <v>11782</v>
      </c>
    </row>
    <row r="10310" spans="2:2" x14ac:dyDescent="0.25">
      <c r="B10310" s="35" t="s">
        <v>11783</v>
      </c>
    </row>
    <row r="10311" spans="2:2" x14ac:dyDescent="0.25">
      <c r="B10311" s="35" t="s">
        <v>11784</v>
      </c>
    </row>
    <row r="10312" spans="2:2" x14ac:dyDescent="0.25">
      <c r="B10312" s="35" t="s">
        <v>11785</v>
      </c>
    </row>
    <row r="10313" spans="2:2" x14ac:dyDescent="0.25">
      <c r="B10313" s="35" t="s">
        <v>11786</v>
      </c>
    </row>
    <row r="10314" spans="2:2" x14ac:dyDescent="0.25">
      <c r="B10314" s="35" t="s">
        <v>11787</v>
      </c>
    </row>
    <row r="10315" spans="2:2" x14ac:dyDescent="0.25">
      <c r="B10315" s="35" t="s">
        <v>11788</v>
      </c>
    </row>
    <row r="10316" spans="2:2" x14ac:dyDescent="0.25">
      <c r="B10316" s="35" t="s">
        <v>11789</v>
      </c>
    </row>
    <row r="10317" spans="2:2" x14ac:dyDescent="0.25">
      <c r="B10317" s="35" t="s">
        <v>11790</v>
      </c>
    </row>
    <row r="10318" spans="2:2" x14ac:dyDescent="0.25">
      <c r="B10318" s="35" t="s">
        <v>11791</v>
      </c>
    </row>
    <row r="10319" spans="2:2" x14ac:dyDescent="0.25">
      <c r="B10319" s="35" t="s">
        <v>11792</v>
      </c>
    </row>
    <row r="10320" spans="2:2" x14ac:dyDescent="0.25">
      <c r="B10320" s="35" t="s">
        <v>11793</v>
      </c>
    </row>
    <row r="10321" spans="2:2" x14ac:dyDescent="0.25">
      <c r="B10321" s="35" t="s">
        <v>11794</v>
      </c>
    </row>
    <row r="10322" spans="2:2" x14ac:dyDescent="0.25">
      <c r="B10322" s="35" t="s">
        <v>11795</v>
      </c>
    </row>
    <row r="10323" spans="2:2" x14ac:dyDescent="0.25">
      <c r="B10323" s="35" t="s">
        <v>11796</v>
      </c>
    </row>
    <row r="10324" spans="2:2" x14ac:dyDescent="0.25">
      <c r="B10324" s="35" t="s">
        <v>11797</v>
      </c>
    </row>
    <row r="10325" spans="2:2" x14ac:dyDescent="0.25">
      <c r="B10325" s="35" t="s">
        <v>11798</v>
      </c>
    </row>
    <row r="10326" spans="2:2" x14ac:dyDescent="0.25">
      <c r="B10326" s="35" t="s">
        <v>11799</v>
      </c>
    </row>
    <row r="10327" spans="2:2" x14ac:dyDescent="0.25">
      <c r="B10327" s="35" t="s">
        <v>11800</v>
      </c>
    </row>
    <row r="10328" spans="2:2" x14ac:dyDescent="0.25">
      <c r="B10328" s="35" t="s">
        <v>11801</v>
      </c>
    </row>
    <row r="10329" spans="2:2" x14ac:dyDescent="0.25">
      <c r="B10329" s="35" t="s">
        <v>11802</v>
      </c>
    </row>
    <row r="10330" spans="2:2" x14ac:dyDescent="0.25">
      <c r="B10330" s="35" t="s">
        <v>11803</v>
      </c>
    </row>
    <row r="10331" spans="2:2" x14ac:dyDescent="0.25">
      <c r="B10331" s="35" t="s">
        <v>11804</v>
      </c>
    </row>
    <row r="10332" spans="2:2" x14ac:dyDescent="0.25">
      <c r="B10332" s="35" t="s">
        <v>11805</v>
      </c>
    </row>
    <row r="10333" spans="2:2" x14ac:dyDescent="0.25">
      <c r="B10333" s="35" t="s">
        <v>11806</v>
      </c>
    </row>
    <row r="10334" spans="2:2" x14ac:dyDescent="0.25">
      <c r="B10334" s="35" t="s">
        <v>11807</v>
      </c>
    </row>
    <row r="10335" spans="2:2" x14ac:dyDescent="0.25">
      <c r="B10335" s="35" t="s">
        <v>11808</v>
      </c>
    </row>
    <row r="10336" spans="2:2" x14ac:dyDescent="0.25">
      <c r="B10336" s="35" t="s">
        <v>11809</v>
      </c>
    </row>
    <row r="10337" spans="2:2" x14ac:dyDescent="0.25">
      <c r="B10337" s="35" t="s">
        <v>11810</v>
      </c>
    </row>
    <row r="10338" spans="2:2" x14ac:dyDescent="0.25">
      <c r="B10338" s="35" t="s">
        <v>11811</v>
      </c>
    </row>
    <row r="10339" spans="2:2" x14ac:dyDescent="0.25">
      <c r="B10339" s="35" t="s">
        <v>11812</v>
      </c>
    </row>
    <row r="10340" spans="2:2" x14ac:dyDescent="0.25">
      <c r="B10340" s="35" t="s">
        <v>11813</v>
      </c>
    </row>
    <row r="10341" spans="2:2" x14ac:dyDescent="0.25">
      <c r="B10341" s="35" t="s">
        <v>11814</v>
      </c>
    </row>
    <row r="10342" spans="2:2" x14ac:dyDescent="0.25">
      <c r="B10342" s="35" t="s">
        <v>11815</v>
      </c>
    </row>
    <row r="10343" spans="2:2" x14ac:dyDescent="0.25">
      <c r="B10343" s="35" t="s">
        <v>11816</v>
      </c>
    </row>
    <row r="10344" spans="2:2" x14ac:dyDescent="0.25">
      <c r="B10344" s="35" t="s">
        <v>11817</v>
      </c>
    </row>
    <row r="10345" spans="2:2" x14ac:dyDescent="0.25">
      <c r="B10345" s="35" t="s">
        <v>11818</v>
      </c>
    </row>
    <row r="10346" spans="2:2" x14ac:dyDescent="0.25">
      <c r="B10346" s="35" t="s">
        <v>11819</v>
      </c>
    </row>
    <row r="10347" spans="2:2" x14ac:dyDescent="0.25">
      <c r="B10347" s="35" t="s">
        <v>11820</v>
      </c>
    </row>
    <row r="10348" spans="2:2" x14ac:dyDescent="0.25">
      <c r="B10348" s="35" t="s">
        <v>11821</v>
      </c>
    </row>
    <row r="10349" spans="2:2" x14ac:dyDescent="0.25">
      <c r="B10349" s="35" t="s">
        <v>11822</v>
      </c>
    </row>
    <row r="10350" spans="2:2" x14ac:dyDescent="0.25">
      <c r="B10350" s="35" t="s">
        <v>11823</v>
      </c>
    </row>
    <row r="10351" spans="2:2" x14ac:dyDescent="0.25">
      <c r="B10351" s="35" t="s">
        <v>11824</v>
      </c>
    </row>
    <row r="10352" spans="2:2" x14ac:dyDescent="0.25">
      <c r="B10352" s="35" t="s">
        <v>11825</v>
      </c>
    </row>
    <row r="10353" spans="2:2" x14ac:dyDescent="0.25">
      <c r="B10353" s="35" t="s">
        <v>11826</v>
      </c>
    </row>
    <row r="10354" spans="2:2" x14ac:dyDescent="0.25">
      <c r="B10354" s="35" t="s">
        <v>11827</v>
      </c>
    </row>
    <row r="10355" spans="2:2" x14ac:dyDescent="0.25">
      <c r="B10355" s="35" t="s">
        <v>11828</v>
      </c>
    </row>
    <row r="10356" spans="2:2" x14ac:dyDescent="0.25">
      <c r="B10356" s="35" t="s">
        <v>11829</v>
      </c>
    </row>
    <row r="10357" spans="2:2" x14ac:dyDescent="0.25">
      <c r="B10357" s="35" t="s">
        <v>11830</v>
      </c>
    </row>
    <row r="10358" spans="2:2" x14ac:dyDescent="0.25">
      <c r="B10358" s="35" t="s">
        <v>11831</v>
      </c>
    </row>
    <row r="10359" spans="2:2" x14ac:dyDescent="0.25">
      <c r="B10359" s="35" t="s">
        <v>11832</v>
      </c>
    </row>
    <row r="10360" spans="2:2" x14ac:dyDescent="0.25">
      <c r="B10360" s="35" t="s">
        <v>11833</v>
      </c>
    </row>
    <row r="10361" spans="2:2" x14ac:dyDescent="0.25">
      <c r="B10361" s="35" t="s">
        <v>11834</v>
      </c>
    </row>
    <row r="10362" spans="2:2" x14ac:dyDescent="0.25">
      <c r="B10362" s="35" t="s">
        <v>11835</v>
      </c>
    </row>
    <row r="10363" spans="2:2" x14ac:dyDescent="0.25">
      <c r="B10363" s="35" t="s">
        <v>11836</v>
      </c>
    </row>
    <row r="10364" spans="2:2" x14ac:dyDescent="0.25">
      <c r="B10364" s="35" t="s">
        <v>11837</v>
      </c>
    </row>
    <row r="10365" spans="2:2" x14ac:dyDescent="0.25">
      <c r="B10365" s="35" t="s">
        <v>11838</v>
      </c>
    </row>
    <row r="10366" spans="2:2" x14ac:dyDescent="0.25">
      <c r="B10366" s="35" t="s">
        <v>11839</v>
      </c>
    </row>
    <row r="10367" spans="2:2" x14ac:dyDescent="0.25">
      <c r="B10367" s="35" t="s">
        <v>11840</v>
      </c>
    </row>
    <row r="10368" spans="2:2" x14ac:dyDescent="0.25">
      <c r="B10368" s="35" t="s">
        <v>11841</v>
      </c>
    </row>
    <row r="10369" spans="2:2" x14ac:dyDescent="0.25">
      <c r="B10369" s="35" t="s">
        <v>11842</v>
      </c>
    </row>
    <row r="10370" spans="2:2" x14ac:dyDescent="0.25">
      <c r="B10370" s="35" t="s">
        <v>11843</v>
      </c>
    </row>
    <row r="10371" spans="2:2" x14ac:dyDescent="0.25">
      <c r="B10371" s="35" t="s">
        <v>11844</v>
      </c>
    </row>
    <row r="10372" spans="2:2" x14ac:dyDescent="0.25">
      <c r="B10372" s="35" t="s">
        <v>11845</v>
      </c>
    </row>
    <row r="10373" spans="2:2" x14ac:dyDescent="0.25">
      <c r="B10373" s="35" t="s">
        <v>11846</v>
      </c>
    </row>
    <row r="10374" spans="2:2" x14ac:dyDescent="0.25">
      <c r="B10374" s="35" t="s">
        <v>11847</v>
      </c>
    </row>
    <row r="10375" spans="2:2" x14ac:dyDescent="0.25">
      <c r="B10375" s="35" t="s">
        <v>11848</v>
      </c>
    </row>
    <row r="10376" spans="2:2" x14ac:dyDescent="0.25">
      <c r="B10376" s="35" t="s">
        <v>11849</v>
      </c>
    </row>
    <row r="10377" spans="2:2" x14ac:dyDescent="0.25">
      <c r="B10377" s="35" t="s">
        <v>11850</v>
      </c>
    </row>
    <row r="10378" spans="2:2" x14ac:dyDescent="0.25">
      <c r="B10378" s="35" t="s">
        <v>11851</v>
      </c>
    </row>
    <row r="10379" spans="2:2" x14ac:dyDescent="0.25">
      <c r="B10379" s="35" t="s">
        <v>11852</v>
      </c>
    </row>
    <row r="10380" spans="2:2" x14ac:dyDescent="0.25">
      <c r="B10380" s="35" t="s">
        <v>11853</v>
      </c>
    </row>
    <row r="10381" spans="2:2" x14ac:dyDescent="0.25">
      <c r="B10381" s="35" t="s">
        <v>11854</v>
      </c>
    </row>
    <row r="10382" spans="2:2" x14ac:dyDescent="0.25">
      <c r="B10382" s="35" t="s">
        <v>11855</v>
      </c>
    </row>
    <row r="10383" spans="2:2" x14ac:dyDescent="0.25">
      <c r="B10383" s="35" t="s">
        <v>11856</v>
      </c>
    </row>
    <row r="10384" spans="2:2" x14ac:dyDescent="0.25">
      <c r="B10384" s="35" t="s">
        <v>11857</v>
      </c>
    </row>
    <row r="10385" spans="2:2" x14ac:dyDescent="0.25">
      <c r="B10385" s="35" t="s">
        <v>11858</v>
      </c>
    </row>
    <row r="10386" spans="2:2" x14ac:dyDescent="0.25">
      <c r="B10386" s="35" t="s">
        <v>11859</v>
      </c>
    </row>
    <row r="10387" spans="2:2" x14ac:dyDescent="0.25">
      <c r="B10387" s="35" t="s">
        <v>11860</v>
      </c>
    </row>
    <row r="10388" spans="2:2" x14ac:dyDescent="0.25">
      <c r="B10388" s="35" t="s">
        <v>11861</v>
      </c>
    </row>
    <row r="10389" spans="2:2" x14ac:dyDescent="0.25">
      <c r="B10389" s="35" t="s">
        <v>11862</v>
      </c>
    </row>
    <row r="10390" spans="2:2" x14ac:dyDescent="0.25">
      <c r="B10390" s="35" t="s">
        <v>11863</v>
      </c>
    </row>
    <row r="10391" spans="2:2" x14ac:dyDescent="0.25">
      <c r="B10391" s="35" t="s">
        <v>11864</v>
      </c>
    </row>
    <row r="10392" spans="2:2" x14ac:dyDescent="0.25">
      <c r="B10392" s="35" t="s">
        <v>11865</v>
      </c>
    </row>
    <row r="10393" spans="2:2" x14ac:dyDescent="0.25">
      <c r="B10393" s="35" t="s">
        <v>11866</v>
      </c>
    </row>
    <row r="10394" spans="2:2" x14ac:dyDescent="0.25">
      <c r="B10394" s="35" t="s">
        <v>11867</v>
      </c>
    </row>
    <row r="10395" spans="2:2" x14ac:dyDescent="0.25">
      <c r="B10395" s="35" t="s">
        <v>11868</v>
      </c>
    </row>
    <row r="10396" spans="2:2" x14ac:dyDescent="0.25">
      <c r="B10396" s="35" t="s">
        <v>11869</v>
      </c>
    </row>
    <row r="10397" spans="2:2" x14ac:dyDescent="0.25">
      <c r="B10397" s="35" t="s">
        <v>11870</v>
      </c>
    </row>
    <row r="10398" spans="2:2" x14ac:dyDescent="0.25">
      <c r="B10398" s="35" t="s">
        <v>11871</v>
      </c>
    </row>
    <row r="10399" spans="2:2" x14ac:dyDescent="0.25">
      <c r="B10399" s="35" t="s">
        <v>11872</v>
      </c>
    </row>
    <row r="10400" spans="2:2" x14ac:dyDescent="0.25">
      <c r="B10400" s="35" t="s">
        <v>11873</v>
      </c>
    </row>
    <row r="10401" spans="2:2" x14ac:dyDescent="0.25">
      <c r="B10401" s="35" t="s">
        <v>11874</v>
      </c>
    </row>
    <row r="10402" spans="2:2" x14ac:dyDescent="0.25">
      <c r="B10402" s="35" t="s">
        <v>11875</v>
      </c>
    </row>
    <row r="10403" spans="2:2" x14ac:dyDescent="0.25">
      <c r="B10403" s="35" t="s">
        <v>11876</v>
      </c>
    </row>
    <row r="10404" spans="2:2" x14ac:dyDescent="0.25">
      <c r="B10404" s="35" t="s">
        <v>11877</v>
      </c>
    </row>
    <row r="10405" spans="2:2" x14ac:dyDescent="0.25">
      <c r="B10405" s="35" t="s">
        <v>11878</v>
      </c>
    </row>
    <row r="10406" spans="2:2" x14ac:dyDescent="0.25">
      <c r="B10406" s="35" t="s">
        <v>11879</v>
      </c>
    </row>
    <row r="10407" spans="2:2" x14ac:dyDescent="0.25">
      <c r="B10407" s="35" t="s">
        <v>11880</v>
      </c>
    </row>
    <row r="10408" spans="2:2" x14ac:dyDescent="0.25">
      <c r="B10408" s="35" t="s">
        <v>11881</v>
      </c>
    </row>
    <row r="10409" spans="2:2" x14ac:dyDescent="0.25">
      <c r="B10409" s="35" t="s">
        <v>11882</v>
      </c>
    </row>
    <row r="10410" spans="2:2" x14ac:dyDescent="0.25">
      <c r="B10410" s="35" t="s">
        <v>11883</v>
      </c>
    </row>
    <row r="10411" spans="2:2" x14ac:dyDescent="0.25">
      <c r="B10411" s="35" t="s">
        <v>11884</v>
      </c>
    </row>
    <row r="10412" spans="2:2" x14ac:dyDescent="0.25">
      <c r="B10412" s="35" t="s">
        <v>11885</v>
      </c>
    </row>
    <row r="10413" spans="2:2" x14ac:dyDescent="0.25">
      <c r="B10413" s="35" t="s">
        <v>11886</v>
      </c>
    </row>
    <row r="10414" spans="2:2" x14ac:dyDescent="0.25">
      <c r="B10414" s="35" t="s">
        <v>11887</v>
      </c>
    </row>
    <row r="10415" spans="2:2" x14ac:dyDescent="0.25">
      <c r="B10415" s="35" t="s">
        <v>11888</v>
      </c>
    </row>
    <row r="10416" spans="2:2" x14ac:dyDescent="0.25">
      <c r="B10416" s="35" t="s">
        <v>11889</v>
      </c>
    </row>
    <row r="10417" spans="2:2" x14ac:dyDescent="0.25">
      <c r="B10417" s="35" t="s">
        <v>11890</v>
      </c>
    </row>
    <row r="10418" spans="2:2" x14ac:dyDescent="0.25">
      <c r="B10418" s="35" t="s">
        <v>11891</v>
      </c>
    </row>
    <row r="10419" spans="2:2" x14ac:dyDescent="0.25">
      <c r="B10419" s="35" t="s">
        <v>11892</v>
      </c>
    </row>
    <row r="10420" spans="2:2" x14ac:dyDescent="0.25">
      <c r="B10420" s="35" t="s">
        <v>11893</v>
      </c>
    </row>
    <row r="10421" spans="2:2" x14ac:dyDescent="0.25">
      <c r="B10421" s="35" t="s">
        <v>11894</v>
      </c>
    </row>
    <row r="10422" spans="2:2" x14ac:dyDescent="0.25">
      <c r="B10422" s="35" t="s">
        <v>11895</v>
      </c>
    </row>
    <row r="10423" spans="2:2" x14ac:dyDescent="0.25">
      <c r="B10423" s="35" t="s">
        <v>11896</v>
      </c>
    </row>
    <row r="10424" spans="2:2" x14ac:dyDescent="0.25">
      <c r="B10424" s="35" t="s">
        <v>11897</v>
      </c>
    </row>
    <row r="10425" spans="2:2" x14ac:dyDescent="0.25">
      <c r="B10425" s="35" t="s">
        <v>11898</v>
      </c>
    </row>
    <row r="10426" spans="2:2" x14ac:dyDescent="0.25">
      <c r="B10426" s="35" t="s">
        <v>11899</v>
      </c>
    </row>
    <row r="10427" spans="2:2" x14ac:dyDescent="0.25">
      <c r="B10427" s="35" t="s">
        <v>11900</v>
      </c>
    </row>
    <row r="10428" spans="2:2" x14ac:dyDescent="0.25">
      <c r="B10428" s="35" t="s">
        <v>11901</v>
      </c>
    </row>
    <row r="10429" spans="2:2" x14ac:dyDescent="0.25">
      <c r="B10429" s="35" t="s">
        <v>11902</v>
      </c>
    </row>
    <row r="10430" spans="2:2" x14ac:dyDescent="0.25">
      <c r="B10430" s="35" t="s">
        <v>11903</v>
      </c>
    </row>
    <row r="10431" spans="2:2" x14ac:dyDescent="0.25">
      <c r="B10431" s="35" t="s">
        <v>11904</v>
      </c>
    </row>
    <row r="10432" spans="2:2" x14ac:dyDescent="0.25">
      <c r="B10432" s="35" t="s">
        <v>11905</v>
      </c>
    </row>
    <row r="10433" spans="2:2" x14ac:dyDescent="0.25">
      <c r="B10433" s="35" t="s">
        <v>11906</v>
      </c>
    </row>
    <row r="10434" spans="2:2" x14ac:dyDescent="0.25">
      <c r="B10434" s="35" t="s">
        <v>11907</v>
      </c>
    </row>
    <row r="10435" spans="2:2" x14ac:dyDescent="0.25">
      <c r="B10435" s="35" t="s">
        <v>11908</v>
      </c>
    </row>
    <row r="10436" spans="2:2" x14ac:dyDescent="0.25">
      <c r="B10436" s="35" t="s">
        <v>11909</v>
      </c>
    </row>
    <row r="10437" spans="2:2" x14ac:dyDescent="0.25">
      <c r="B10437" s="35" t="s">
        <v>11910</v>
      </c>
    </row>
    <row r="10438" spans="2:2" x14ac:dyDescent="0.25">
      <c r="B10438" s="35" t="s">
        <v>11911</v>
      </c>
    </row>
    <row r="10439" spans="2:2" x14ac:dyDescent="0.25">
      <c r="B10439" s="35" t="s">
        <v>11912</v>
      </c>
    </row>
    <row r="10440" spans="2:2" x14ac:dyDescent="0.25">
      <c r="B10440" s="35" t="s">
        <v>11913</v>
      </c>
    </row>
    <row r="10441" spans="2:2" x14ac:dyDescent="0.25">
      <c r="B10441" s="35" t="s">
        <v>11914</v>
      </c>
    </row>
    <row r="10442" spans="2:2" x14ac:dyDescent="0.25">
      <c r="B10442" s="35" t="s">
        <v>11915</v>
      </c>
    </row>
    <row r="10443" spans="2:2" x14ac:dyDescent="0.25">
      <c r="B10443" s="35" t="s">
        <v>11916</v>
      </c>
    </row>
    <row r="10444" spans="2:2" x14ac:dyDescent="0.25">
      <c r="B10444" s="35" t="s">
        <v>11917</v>
      </c>
    </row>
    <row r="10445" spans="2:2" x14ac:dyDescent="0.25">
      <c r="B10445" s="35" t="s">
        <v>11918</v>
      </c>
    </row>
    <row r="10446" spans="2:2" x14ac:dyDescent="0.25">
      <c r="B10446" s="35" t="s">
        <v>11919</v>
      </c>
    </row>
    <row r="10447" spans="2:2" x14ac:dyDescent="0.25">
      <c r="B10447" s="35" t="s">
        <v>11920</v>
      </c>
    </row>
    <row r="10448" spans="2:2" x14ac:dyDescent="0.25">
      <c r="B10448" s="35" t="s">
        <v>11921</v>
      </c>
    </row>
    <row r="10449" spans="2:2" x14ac:dyDescent="0.25">
      <c r="B10449" s="35" t="s">
        <v>11922</v>
      </c>
    </row>
    <row r="10450" spans="2:2" x14ac:dyDescent="0.25">
      <c r="B10450" s="35" t="s">
        <v>11923</v>
      </c>
    </row>
    <row r="10451" spans="2:2" x14ac:dyDescent="0.25">
      <c r="B10451" s="35" t="s">
        <v>11924</v>
      </c>
    </row>
    <row r="10452" spans="2:2" x14ac:dyDescent="0.25">
      <c r="B10452" s="35" t="s">
        <v>11925</v>
      </c>
    </row>
    <row r="10453" spans="2:2" x14ac:dyDescent="0.25">
      <c r="B10453" s="35" t="s">
        <v>11926</v>
      </c>
    </row>
    <row r="10454" spans="2:2" x14ac:dyDescent="0.25">
      <c r="B10454" s="35" t="s">
        <v>11927</v>
      </c>
    </row>
    <row r="10455" spans="2:2" x14ac:dyDescent="0.25">
      <c r="B10455" s="35" t="s">
        <v>11928</v>
      </c>
    </row>
    <row r="10456" spans="2:2" x14ac:dyDescent="0.25">
      <c r="B10456" s="35" t="s">
        <v>11929</v>
      </c>
    </row>
    <row r="10457" spans="2:2" x14ac:dyDescent="0.25">
      <c r="B10457" s="35" t="s">
        <v>11930</v>
      </c>
    </row>
    <row r="10458" spans="2:2" x14ac:dyDescent="0.25">
      <c r="B10458" s="35" t="s">
        <v>11931</v>
      </c>
    </row>
    <row r="10459" spans="2:2" x14ac:dyDescent="0.25">
      <c r="B10459" s="35" t="s">
        <v>11932</v>
      </c>
    </row>
    <row r="10460" spans="2:2" x14ac:dyDescent="0.25">
      <c r="B10460" s="35" t="s">
        <v>11933</v>
      </c>
    </row>
    <row r="10461" spans="2:2" x14ac:dyDescent="0.25">
      <c r="B10461" s="35" t="s">
        <v>11934</v>
      </c>
    </row>
    <row r="10462" spans="2:2" x14ac:dyDescent="0.25">
      <c r="B10462" s="35" t="s">
        <v>11935</v>
      </c>
    </row>
    <row r="10463" spans="2:2" x14ac:dyDescent="0.25">
      <c r="B10463" s="35" t="s">
        <v>11936</v>
      </c>
    </row>
    <row r="10464" spans="2:2" x14ac:dyDescent="0.25">
      <c r="B10464" s="35" t="s">
        <v>11937</v>
      </c>
    </row>
    <row r="10465" spans="2:2" x14ac:dyDescent="0.25">
      <c r="B10465" s="35" t="s">
        <v>11938</v>
      </c>
    </row>
    <row r="10466" spans="2:2" x14ac:dyDescent="0.25">
      <c r="B10466" s="35" t="s">
        <v>11939</v>
      </c>
    </row>
    <row r="10467" spans="2:2" x14ac:dyDescent="0.25">
      <c r="B10467" s="35" t="s">
        <v>11940</v>
      </c>
    </row>
    <row r="10468" spans="2:2" x14ac:dyDescent="0.25">
      <c r="B10468" s="35" t="s">
        <v>11941</v>
      </c>
    </row>
    <row r="10469" spans="2:2" x14ac:dyDescent="0.25">
      <c r="B10469" s="35" t="s">
        <v>11942</v>
      </c>
    </row>
    <row r="10470" spans="2:2" x14ac:dyDescent="0.25">
      <c r="B10470" s="35" t="s">
        <v>11943</v>
      </c>
    </row>
    <row r="10471" spans="2:2" x14ac:dyDescent="0.25">
      <c r="B10471" s="35" t="s">
        <v>11944</v>
      </c>
    </row>
    <row r="10472" spans="2:2" x14ac:dyDescent="0.25">
      <c r="B10472" s="35" t="s">
        <v>11945</v>
      </c>
    </row>
    <row r="10473" spans="2:2" x14ac:dyDescent="0.25">
      <c r="B10473" s="35" t="s">
        <v>11946</v>
      </c>
    </row>
    <row r="10474" spans="2:2" x14ac:dyDescent="0.25">
      <c r="B10474" s="35" t="s">
        <v>11947</v>
      </c>
    </row>
    <row r="10475" spans="2:2" x14ac:dyDescent="0.25">
      <c r="B10475" s="35" t="s">
        <v>11948</v>
      </c>
    </row>
    <row r="10476" spans="2:2" x14ac:dyDescent="0.25">
      <c r="B10476" s="35" t="s">
        <v>11949</v>
      </c>
    </row>
    <row r="10477" spans="2:2" x14ac:dyDescent="0.25">
      <c r="B10477" s="35" t="s">
        <v>11950</v>
      </c>
    </row>
    <row r="10478" spans="2:2" x14ac:dyDescent="0.25">
      <c r="B10478" s="35" t="s">
        <v>11951</v>
      </c>
    </row>
    <row r="10479" spans="2:2" x14ac:dyDescent="0.25">
      <c r="B10479" s="35" t="s">
        <v>11952</v>
      </c>
    </row>
    <row r="10480" spans="2:2" x14ac:dyDescent="0.25">
      <c r="B10480" s="35" t="s">
        <v>11953</v>
      </c>
    </row>
    <row r="10481" spans="2:2" x14ac:dyDescent="0.25">
      <c r="B10481" s="35" t="s">
        <v>11954</v>
      </c>
    </row>
    <row r="10482" spans="2:2" x14ac:dyDescent="0.25">
      <c r="B10482" s="35" t="s">
        <v>11955</v>
      </c>
    </row>
    <row r="10483" spans="2:2" x14ac:dyDescent="0.25">
      <c r="B10483" s="35" t="s">
        <v>11956</v>
      </c>
    </row>
    <row r="10484" spans="2:2" x14ac:dyDescent="0.25">
      <c r="B10484" s="35" t="s">
        <v>11957</v>
      </c>
    </row>
    <row r="10485" spans="2:2" x14ac:dyDescent="0.25">
      <c r="B10485" s="35" t="s">
        <v>11958</v>
      </c>
    </row>
    <row r="10486" spans="2:2" x14ac:dyDescent="0.25">
      <c r="B10486" s="35" t="s">
        <v>11959</v>
      </c>
    </row>
    <row r="10487" spans="2:2" x14ac:dyDescent="0.25">
      <c r="B10487" s="35" t="s">
        <v>11960</v>
      </c>
    </row>
    <row r="10488" spans="2:2" x14ac:dyDescent="0.25">
      <c r="B10488" s="35" t="s">
        <v>11961</v>
      </c>
    </row>
    <row r="10489" spans="2:2" x14ac:dyDescent="0.25">
      <c r="B10489" s="35" t="s">
        <v>11962</v>
      </c>
    </row>
    <row r="10490" spans="2:2" x14ac:dyDescent="0.25">
      <c r="B10490" s="35" t="s">
        <v>11963</v>
      </c>
    </row>
    <row r="10491" spans="2:2" x14ac:dyDescent="0.25">
      <c r="B10491" s="35" t="s">
        <v>11964</v>
      </c>
    </row>
    <row r="10492" spans="2:2" x14ac:dyDescent="0.25">
      <c r="B10492" s="35" t="s">
        <v>11965</v>
      </c>
    </row>
    <row r="10493" spans="2:2" x14ac:dyDescent="0.25">
      <c r="B10493" s="35" t="s">
        <v>11966</v>
      </c>
    </row>
    <row r="10494" spans="2:2" x14ac:dyDescent="0.25">
      <c r="B10494" s="35" t="s">
        <v>11967</v>
      </c>
    </row>
    <row r="10495" spans="2:2" x14ac:dyDescent="0.25">
      <c r="B10495" s="35" t="s">
        <v>11968</v>
      </c>
    </row>
    <row r="10496" spans="2:2" x14ac:dyDescent="0.25">
      <c r="B10496" s="35" t="s">
        <v>11969</v>
      </c>
    </row>
    <row r="10497" spans="2:2" x14ac:dyDescent="0.25">
      <c r="B10497" s="35" t="s">
        <v>11970</v>
      </c>
    </row>
    <row r="10498" spans="2:2" x14ac:dyDescent="0.25">
      <c r="B10498" s="35" t="s">
        <v>11971</v>
      </c>
    </row>
    <row r="10499" spans="2:2" x14ac:dyDescent="0.25">
      <c r="B10499" s="35" t="s">
        <v>11972</v>
      </c>
    </row>
    <row r="10500" spans="2:2" x14ac:dyDescent="0.25">
      <c r="B10500" s="35" t="s">
        <v>11973</v>
      </c>
    </row>
    <row r="10501" spans="2:2" x14ac:dyDescent="0.25">
      <c r="B10501" s="35" t="s">
        <v>11974</v>
      </c>
    </row>
    <row r="10502" spans="2:2" x14ac:dyDescent="0.25">
      <c r="B10502" s="35" t="s">
        <v>11975</v>
      </c>
    </row>
    <row r="10503" spans="2:2" x14ac:dyDescent="0.25">
      <c r="B10503" s="35" t="s">
        <v>11976</v>
      </c>
    </row>
    <row r="10504" spans="2:2" x14ac:dyDescent="0.25">
      <c r="B10504" s="35" t="s">
        <v>11977</v>
      </c>
    </row>
    <row r="10505" spans="2:2" x14ac:dyDescent="0.25">
      <c r="B10505" s="35" t="s">
        <v>11978</v>
      </c>
    </row>
    <row r="10506" spans="2:2" x14ac:dyDescent="0.25">
      <c r="B10506" s="35" t="s">
        <v>11979</v>
      </c>
    </row>
    <row r="10507" spans="2:2" x14ac:dyDescent="0.25">
      <c r="B10507" s="35" t="s">
        <v>11980</v>
      </c>
    </row>
    <row r="10508" spans="2:2" x14ac:dyDescent="0.25">
      <c r="B10508" s="35" t="s">
        <v>11981</v>
      </c>
    </row>
    <row r="10509" spans="2:2" x14ac:dyDescent="0.25">
      <c r="B10509" s="35" t="s">
        <v>11982</v>
      </c>
    </row>
    <row r="10510" spans="2:2" x14ac:dyDescent="0.25">
      <c r="B10510" s="35" t="s">
        <v>11983</v>
      </c>
    </row>
    <row r="10511" spans="2:2" x14ac:dyDescent="0.25">
      <c r="B10511" s="35" t="s">
        <v>11984</v>
      </c>
    </row>
    <row r="10512" spans="2:2" x14ac:dyDescent="0.25">
      <c r="B10512" s="35" t="s">
        <v>11985</v>
      </c>
    </row>
    <row r="10513" spans="2:2" x14ac:dyDescent="0.25">
      <c r="B10513" s="35" t="s">
        <v>11986</v>
      </c>
    </row>
    <row r="10514" spans="2:2" x14ac:dyDescent="0.25">
      <c r="B10514" s="35" t="s">
        <v>11987</v>
      </c>
    </row>
    <row r="10515" spans="2:2" x14ac:dyDescent="0.25">
      <c r="B10515" s="35" t="s">
        <v>11988</v>
      </c>
    </row>
    <row r="10516" spans="2:2" x14ac:dyDescent="0.25">
      <c r="B10516" s="35" t="s">
        <v>11989</v>
      </c>
    </row>
    <row r="10517" spans="2:2" x14ac:dyDescent="0.25">
      <c r="B10517" s="35" t="s">
        <v>11990</v>
      </c>
    </row>
    <row r="10518" spans="2:2" x14ac:dyDescent="0.25">
      <c r="B10518" s="35" t="s">
        <v>11991</v>
      </c>
    </row>
    <row r="10519" spans="2:2" x14ac:dyDescent="0.25">
      <c r="B10519" s="35" t="s">
        <v>11992</v>
      </c>
    </row>
    <row r="10520" spans="2:2" x14ac:dyDescent="0.25">
      <c r="B10520" s="35" t="s">
        <v>11993</v>
      </c>
    </row>
    <row r="10521" spans="2:2" x14ac:dyDescent="0.25">
      <c r="B10521" s="35" t="s">
        <v>11994</v>
      </c>
    </row>
    <row r="10522" spans="2:2" x14ac:dyDescent="0.25">
      <c r="B10522" s="35" t="s">
        <v>11995</v>
      </c>
    </row>
    <row r="10523" spans="2:2" x14ac:dyDescent="0.25">
      <c r="B10523" s="35" t="s">
        <v>11996</v>
      </c>
    </row>
    <row r="10524" spans="2:2" x14ac:dyDescent="0.25">
      <c r="B10524" s="35" t="s">
        <v>11997</v>
      </c>
    </row>
    <row r="10525" spans="2:2" x14ac:dyDescent="0.25">
      <c r="B10525" s="35" t="s">
        <v>11998</v>
      </c>
    </row>
    <row r="10526" spans="2:2" x14ac:dyDescent="0.25">
      <c r="B10526" s="35" t="s">
        <v>11999</v>
      </c>
    </row>
    <row r="10527" spans="2:2" x14ac:dyDescent="0.25">
      <c r="B10527" s="35" t="s">
        <v>12000</v>
      </c>
    </row>
    <row r="10528" spans="2:2" x14ac:dyDescent="0.25">
      <c r="B10528" s="35" t="s">
        <v>12001</v>
      </c>
    </row>
    <row r="10529" spans="2:2" x14ac:dyDescent="0.25">
      <c r="B10529" s="35" t="s">
        <v>12002</v>
      </c>
    </row>
    <row r="10530" spans="2:2" x14ac:dyDescent="0.25">
      <c r="B10530" s="35" t="s">
        <v>12003</v>
      </c>
    </row>
    <row r="10531" spans="2:2" x14ac:dyDescent="0.25">
      <c r="B10531" s="35" t="s">
        <v>12004</v>
      </c>
    </row>
    <row r="10532" spans="2:2" x14ac:dyDescent="0.25">
      <c r="B10532" s="35" t="s">
        <v>12005</v>
      </c>
    </row>
    <row r="10533" spans="2:2" x14ac:dyDescent="0.25">
      <c r="B10533" s="35" t="s">
        <v>12006</v>
      </c>
    </row>
    <row r="10534" spans="2:2" x14ac:dyDescent="0.25">
      <c r="B10534" s="35" t="s">
        <v>12007</v>
      </c>
    </row>
    <row r="10535" spans="2:2" x14ac:dyDescent="0.25">
      <c r="B10535" s="35" t="s">
        <v>12008</v>
      </c>
    </row>
    <row r="10536" spans="2:2" x14ac:dyDescent="0.25">
      <c r="B10536" s="35" t="s">
        <v>12009</v>
      </c>
    </row>
    <row r="10537" spans="2:2" x14ac:dyDescent="0.25">
      <c r="B10537" s="35" t="s">
        <v>12010</v>
      </c>
    </row>
    <row r="10538" spans="2:2" x14ac:dyDescent="0.25">
      <c r="B10538" s="35" t="s">
        <v>12011</v>
      </c>
    </row>
    <row r="10539" spans="2:2" x14ac:dyDescent="0.25">
      <c r="B10539" s="35" t="s">
        <v>12012</v>
      </c>
    </row>
    <row r="10540" spans="2:2" x14ac:dyDescent="0.25">
      <c r="B10540" s="35" t="s">
        <v>12013</v>
      </c>
    </row>
    <row r="10541" spans="2:2" x14ac:dyDescent="0.25">
      <c r="B10541" s="35" t="s">
        <v>12014</v>
      </c>
    </row>
    <row r="10542" spans="2:2" x14ac:dyDescent="0.25">
      <c r="B10542" s="35" t="s">
        <v>12015</v>
      </c>
    </row>
    <row r="10543" spans="2:2" x14ac:dyDescent="0.25">
      <c r="B10543" s="35" t="s">
        <v>12016</v>
      </c>
    </row>
    <row r="10544" spans="2:2" x14ac:dyDescent="0.25">
      <c r="B10544" s="35" t="s">
        <v>12017</v>
      </c>
    </row>
    <row r="10545" spans="2:2" x14ac:dyDescent="0.25">
      <c r="B10545" s="35" t="s">
        <v>12018</v>
      </c>
    </row>
    <row r="10546" spans="2:2" x14ac:dyDescent="0.25">
      <c r="B10546" s="35" t="s">
        <v>12019</v>
      </c>
    </row>
    <row r="10547" spans="2:2" x14ac:dyDescent="0.25">
      <c r="B10547" s="35" t="s">
        <v>12020</v>
      </c>
    </row>
    <row r="10548" spans="2:2" x14ac:dyDescent="0.25">
      <c r="B10548" s="35" t="s">
        <v>12021</v>
      </c>
    </row>
    <row r="10549" spans="2:2" x14ac:dyDescent="0.25">
      <c r="B10549" s="35" t="s">
        <v>12022</v>
      </c>
    </row>
    <row r="10550" spans="2:2" x14ac:dyDescent="0.25">
      <c r="B10550" s="35" t="s">
        <v>12023</v>
      </c>
    </row>
    <row r="10551" spans="2:2" x14ac:dyDescent="0.25">
      <c r="B10551" s="35" t="s">
        <v>12024</v>
      </c>
    </row>
    <row r="10552" spans="2:2" x14ac:dyDescent="0.25">
      <c r="B10552" s="35" t="s">
        <v>12025</v>
      </c>
    </row>
    <row r="10553" spans="2:2" x14ac:dyDescent="0.25">
      <c r="B10553" s="35" t="s">
        <v>12026</v>
      </c>
    </row>
    <row r="10554" spans="2:2" x14ac:dyDescent="0.25">
      <c r="B10554" s="35" t="s">
        <v>12027</v>
      </c>
    </row>
    <row r="10555" spans="2:2" x14ac:dyDescent="0.25">
      <c r="B10555" s="35" t="s">
        <v>12028</v>
      </c>
    </row>
    <row r="10556" spans="2:2" x14ac:dyDescent="0.25">
      <c r="B10556" s="35" t="s">
        <v>12029</v>
      </c>
    </row>
    <row r="10557" spans="2:2" x14ac:dyDescent="0.25">
      <c r="B10557" s="35" t="s">
        <v>12030</v>
      </c>
    </row>
    <row r="10558" spans="2:2" x14ac:dyDescent="0.25">
      <c r="B10558" s="35" t="s">
        <v>12031</v>
      </c>
    </row>
    <row r="10559" spans="2:2" x14ac:dyDescent="0.25">
      <c r="B10559" s="35" t="s">
        <v>12032</v>
      </c>
    </row>
    <row r="10560" spans="2:2" x14ac:dyDescent="0.25">
      <c r="B10560" s="35" t="s">
        <v>12033</v>
      </c>
    </row>
    <row r="10561" spans="2:2" x14ac:dyDescent="0.25">
      <c r="B10561" s="35" t="s">
        <v>12034</v>
      </c>
    </row>
    <row r="10562" spans="2:2" x14ac:dyDescent="0.25">
      <c r="B10562" s="35" t="s">
        <v>12035</v>
      </c>
    </row>
    <row r="10563" spans="2:2" x14ac:dyDescent="0.25">
      <c r="B10563" s="35" t="s">
        <v>12036</v>
      </c>
    </row>
    <row r="10564" spans="2:2" x14ac:dyDescent="0.25">
      <c r="B10564" s="35" t="s">
        <v>12037</v>
      </c>
    </row>
    <row r="10565" spans="2:2" x14ac:dyDescent="0.25">
      <c r="B10565" s="35" t="s">
        <v>12038</v>
      </c>
    </row>
    <row r="10566" spans="2:2" x14ac:dyDescent="0.25">
      <c r="B10566" s="35" t="s">
        <v>12039</v>
      </c>
    </row>
    <row r="10567" spans="2:2" x14ac:dyDescent="0.25">
      <c r="B10567" s="35" t="s">
        <v>12040</v>
      </c>
    </row>
    <row r="10568" spans="2:2" x14ac:dyDescent="0.25">
      <c r="B10568" s="35" t="s">
        <v>12041</v>
      </c>
    </row>
    <row r="10569" spans="2:2" x14ac:dyDescent="0.25">
      <c r="B10569" s="35" t="s">
        <v>12042</v>
      </c>
    </row>
    <row r="10570" spans="2:2" x14ac:dyDescent="0.25">
      <c r="B10570" s="35" t="s">
        <v>12043</v>
      </c>
    </row>
    <row r="10571" spans="2:2" x14ac:dyDescent="0.25">
      <c r="B10571" s="35" t="s">
        <v>12044</v>
      </c>
    </row>
    <row r="10572" spans="2:2" x14ac:dyDescent="0.25">
      <c r="B10572" s="35" t="s">
        <v>12045</v>
      </c>
    </row>
    <row r="10573" spans="2:2" x14ac:dyDescent="0.25">
      <c r="B10573" s="35" t="s">
        <v>12046</v>
      </c>
    </row>
    <row r="10574" spans="2:2" x14ac:dyDescent="0.25">
      <c r="B10574" s="35" t="s">
        <v>12047</v>
      </c>
    </row>
    <row r="10575" spans="2:2" x14ac:dyDescent="0.25">
      <c r="B10575" s="35" t="s">
        <v>12048</v>
      </c>
    </row>
    <row r="10576" spans="2:2" x14ac:dyDescent="0.25">
      <c r="B10576" s="35" t="s">
        <v>12049</v>
      </c>
    </row>
    <row r="10577" spans="2:2" x14ac:dyDescent="0.25">
      <c r="B10577" s="35" t="s">
        <v>12050</v>
      </c>
    </row>
    <row r="10578" spans="2:2" x14ac:dyDescent="0.25">
      <c r="B10578" s="35" t="s">
        <v>12051</v>
      </c>
    </row>
    <row r="10579" spans="2:2" x14ac:dyDescent="0.25">
      <c r="B10579" s="35" t="s">
        <v>12052</v>
      </c>
    </row>
    <row r="10580" spans="2:2" x14ac:dyDescent="0.25">
      <c r="B10580" s="35" t="s">
        <v>12053</v>
      </c>
    </row>
    <row r="10581" spans="2:2" x14ac:dyDescent="0.25">
      <c r="B10581" s="35" t="s">
        <v>12054</v>
      </c>
    </row>
    <row r="10582" spans="2:2" x14ac:dyDescent="0.25">
      <c r="B10582" s="35" t="s">
        <v>12055</v>
      </c>
    </row>
    <row r="10583" spans="2:2" x14ac:dyDescent="0.25">
      <c r="B10583" s="35" t="s">
        <v>12056</v>
      </c>
    </row>
    <row r="10584" spans="2:2" x14ac:dyDescent="0.25">
      <c r="B10584" s="35" t="s">
        <v>12057</v>
      </c>
    </row>
    <row r="10585" spans="2:2" x14ac:dyDescent="0.25">
      <c r="B10585" s="35" t="s">
        <v>12058</v>
      </c>
    </row>
    <row r="10586" spans="2:2" x14ac:dyDescent="0.25">
      <c r="B10586" s="35" t="s">
        <v>12059</v>
      </c>
    </row>
    <row r="10587" spans="2:2" x14ac:dyDescent="0.25">
      <c r="B10587" s="35" t="s">
        <v>12060</v>
      </c>
    </row>
    <row r="10588" spans="2:2" x14ac:dyDescent="0.25">
      <c r="B10588" s="35" t="s">
        <v>12061</v>
      </c>
    </row>
    <row r="10589" spans="2:2" x14ac:dyDescent="0.25">
      <c r="B10589" s="35" t="s">
        <v>12062</v>
      </c>
    </row>
    <row r="10590" spans="2:2" x14ac:dyDescent="0.25">
      <c r="B10590" s="35" t="s">
        <v>12063</v>
      </c>
    </row>
    <row r="10591" spans="2:2" x14ac:dyDescent="0.25">
      <c r="B10591" s="35" t="s">
        <v>12064</v>
      </c>
    </row>
    <row r="10592" spans="2:2" x14ac:dyDescent="0.25">
      <c r="B10592" s="35" t="s">
        <v>12065</v>
      </c>
    </row>
    <row r="10593" spans="2:2" x14ac:dyDescent="0.25">
      <c r="B10593" s="35" t="s">
        <v>12066</v>
      </c>
    </row>
    <row r="10594" spans="2:2" x14ac:dyDescent="0.25">
      <c r="B10594" s="35" t="s">
        <v>12067</v>
      </c>
    </row>
    <row r="10595" spans="2:2" x14ac:dyDescent="0.25">
      <c r="B10595" s="35" t="s">
        <v>12068</v>
      </c>
    </row>
    <row r="10596" spans="2:2" x14ac:dyDescent="0.25">
      <c r="B10596" s="35" t="s">
        <v>12069</v>
      </c>
    </row>
    <row r="10597" spans="2:2" x14ac:dyDescent="0.25">
      <c r="B10597" s="35" t="s">
        <v>12070</v>
      </c>
    </row>
    <row r="10598" spans="2:2" x14ac:dyDescent="0.25">
      <c r="B10598" s="35" t="s">
        <v>12071</v>
      </c>
    </row>
    <row r="10599" spans="2:2" x14ac:dyDescent="0.25">
      <c r="B10599" s="35" t="s">
        <v>12072</v>
      </c>
    </row>
    <row r="10600" spans="2:2" x14ac:dyDescent="0.25">
      <c r="B10600" s="35" t="s">
        <v>12073</v>
      </c>
    </row>
    <row r="10601" spans="2:2" x14ac:dyDescent="0.25">
      <c r="B10601" s="35" t="s">
        <v>12074</v>
      </c>
    </row>
    <row r="10602" spans="2:2" x14ac:dyDescent="0.25">
      <c r="B10602" s="35" t="s">
        <v>12075</v>
      </c>
    </row>
    <row r="10603" spans="2:2" x14ac:dyDescent="0.25">
      <c r="B10603" s="35" t="s">
        <v>12076</v>
      </c>
    </row>
    <row r="10604" spans="2:2" x14ac:dyDescent="0.25">
      <c r="B10604" s="35" t="s">
        <v>12077</v>
      </c>
    </row>
    <row r="10605" spans="2:2" x14ac:dyDescent="0.25">
      <c r="B10605" s="35" t="s">
        <v>12078</v>
      </c>
    </row>
    <row r="10606" spans="2:2" x14ac:dyDescent="0.25">
      <c r="B10606" s="35" t="s">
        <v>12079</v>
      </c>
    </row>
    <row r="10607" spans="2:2" x14ac:dyDescent="0.25">
      <c r="B10607" s="35" t="s">
        <v>12080</v>
      </c>
    </row>
    <row r="10608" spans="2:2" x14ac:dyDescent="0.25">
      <c r="B10608" s="35" t="s">
        <v>12081</v>
      </c>
    </row>
    <row r="10609" spans="2:2" x14ac:dyDescent="0.25">
      <c r="B10609" s="35" t="s">
        <v>12082</v>
      </c>
    </row>
    <row r="10610" spans="2:2" x14ac:dyDescent="0.25">
      <c r="B10610" s="35" t="s">
        <v>12083</v>
      </c>
    </row>
    <row r="10611" spans="2:2" x14ac:dyDescent="0.25">
      <c r="B10611" s="35" t="s">
        <v>12084</v>
      </c>
    </row>
    <row r="10612" spans="2:2" x14ac:dyDescent="0.25">
      <c r="B10612" s="35" t="s">
        <v>12085</v>
      </c>
    </row>
    <row r="10613" spans="2:2" x14ac:dyDescent="0.25">
      <c r="B10613" s="35" t="s">
        <v>12086</v>
      </c>
    </row>
    <row r="10614" spans="2:2" x14ac:dyDescent="0.25">
      <c r="B10614" s="35" t="s">
        <v>12087</v>
      </c>
    </row>
    <row r="10615" spans="2:2" x14ac:dyDescent="0.25">
      <c r="B10615" s="35" t="s">
        <v>12088</v>
      </c>
    </row>
    <row r="10616" spans="2:2" x14ac:dyDescent="0.25">
      <c r="B10616" s="35" t="s">
        <v>12089</v>
      </c>
    </row>
    <row r="10617" spans="2:2" x14ac:dyDescent="0.25">
      <c r="B10617" s="35" t="s">
        <v>12090</v>
      </c>
    </row>
    <row r="10618" spans="2:2" x14ac:dyDescent="0.25">
      <c r="B10618" s="35" t="s">
        <v>12091</v>
      </c>
    </row>
    <row r="10619" spans="2:2" x14ac:dyDescent="0.25">
      <c r="B10619" s="35" t="s">
        <v>12092</v>
      </c>
    </row>
    <row r="10620" spans="2:2" x14ac:dyDescent="0.25">
      <c r="B10620" s="35" t="s">
        <v>12093</v>
      </c>
    </row>
    <row r="10621" spans="2:2" x14ac:dyDescent="0.25">
      <c r="B10621" s="35" t="s">
        <v>12094</v>
      </c>
    </row>
    <row r="10622" spans="2:2" x14ac:dyDescent="0.25">
      <c r="B10622" s="35" t="s">
        <v>12095</v>
      </c>
    </row>
    <row r="10623" spans="2:2" x14ac:dyDescent="0.25">
      <c r="B10623" s="35" t="s">
        <v>12096</v>
      </c>
    </row>
    <row r="10624" spans="2:2" x14ac:dyDescent="0.25">
      <c r="B10624" s="35" t="s">
        <v>12097</v>
      </c>
    </row>
    <row r="10625" spans="2:2" x14ac:dyDescent="0.25">
      <c r="B10625" s="35" t="s">
        <v>12098</v>
      </c>
    </row>
    <row r="10626" spans="2:2" x14ac:dyDescent="0.25">
      <c r="B10626" s="35" t="s">
        <v>12099</v>
      </c>
    </row>
    <row r="10627" spans="2:2" x14ac:dyDescent="0.25">
      <c r="B10627" s="35" t="s">
        <v>12100</v>
      </c>
    </row>
    <row r="10628" spans="2:2" x14ac:dyDescent="0.25">
      <c r="B10628" s="35" t="s">
        <v>12101</v>
      </c>
    </row>
    <row r="10629" spans="2:2" x14ac:dyDescent="0.25">
      <c r="B10629" s="35" t="s">
        <v>12102</v>
      </c>
    </row>
    <row r="10630" spans="2:2" x14ac:dyDescent="0.25">
      <c r="B10630" s="35" t="s">
        <v>12103</v>
      </c>
    </row>
    <row r="10631" spans="2:2" x14ac:dyDescent="0.25">
      <c r="B10631" s="35" t="s">
        <v>12104</v>
      </c>
    </row>
    <row r="10632" spans="2:2" x14ac:dyDescent="0.25">
      <c r="B10632" s="35" t="s">
        <v>12105</v>
      </c>
    </row>
    <row r="10633" spans="2:2" x14ac:dyDescent="0.25">
      <c r="B10633" s="35" t="s">
        <v>12106</v>
      </c>
    </row>
    <row r="10634" spans="2:2" x14ac:dyDescent="0.25">
      <c r="B10634" s="35" t="s">
        <v>12107</v>
      </c>
    </row>
    <row r="10635" spans="2:2" x14ac:dyDescent="0.25">
      <c r="B10635" s="35" t="s">
        <v>12108</v>
      </c>
    </row>
    <row r="10636" spans="2:2" x14ac:dyDescent="0.25">
      <c r="B10636" s="35" t="s">
        <v>12109</v>
      </c>
    </row>
    <row r="10637" spans="2:2" x14ac:dyDescent="0.25">
      <c r="B10637" s="35" t="s">
        <v>12110</v>
      </c>
    </row>
    <row r="10638" spans="2:2" x14ac:dyDescent="0.25">
      <c r="B10638" s="35" t="s">
        <v>12111</v>
      </c>
    </row>
    <row r="10639" spans="2:2" x14ac:dyDescent="0.25">
      <c r="B10639" s="35" t="s">
        <v>12112</v>
      </c>
    </row>
    <row r="10640" spans="2:2" x14ac:dyDescent="0.25">
      <c r="B10640" s="35" t="s">
        <v>12113</v>
      </c>
    </row>
    <row r="10641" spans="2:2" x14ac:dyDescent="0.25">
      <c r="B10641" s="35" t="s">
        <v>12114</v>
      </c>
    </row>
    <row r="10642" spans="2:2" x14ac:dyDescent="0.25">
      <c r="B10642" s="35" t="s">
        <v>12115</v>
      </c>
    </row>
    <row r="10643" spans="2:2" x14ac:dyDescent="0.25">
      <c r="B10643" s="35" t="s">
        <v>12116</v>
      </c>
    </row>
    <row r="10644" spans="2:2" x14ac:dyDescent="0.25">
      <c r="B10644" s="35" t="s">
        <v>12117</v>
      </c>
    </row>
    <row r="10645" spans="2:2" x14ac:dyDescent="0.25">
      <c r="B10645" s="35" t="s">
        <v>12118</v>
      </c>
    </row>
    <row r="10646" spans="2:2" x14ac:dyDescent="0.25">
      <c r="B10646" s="35" t="s">
        <v>12119</v>
      </c>
    </row>
    <row r="10647" spans="2:2" x14ac:dyDescent="0.25">
      <c r="B10647" s="35" t="s">
        <v>12120</v>
      </c>
    </row>
    <row r="10648" spans="2:2" x14ac:dyDescent="0.25">
      <c r="B10648" s="35" t="s">
        <v>12121</v>
      </c>
    </row>
    <row r="10649" spans="2:2" x14ac:dyDescent="0.25">
      <c r="B10649" s="35" t="s">
        <v>12122</v>
      </c>
    </row>
    <row r="10650" spans="2:2" x14ac:dyDescent="0.25">
      <c r="B10650" s="35" t="s">
        <v>12123</v>
      </c>
    </row>
    <row r="10651" spans="2:2" x14ac:dyDescent="0.25">
      <c r="B10651" s="35" t="s">
        <v>12124</v>
      </c>
    </row>
    <row r="10652" spans="2:2" x14ac:dyDescent="0.25">
      <c r="B10652" s="35" t="s">
        <v>12125</v>
      </c>
    </row>
    <row r="10653" spans="2:2" x14ac:dyDescent="0.25">
      <c r="B10653" s="35" t="s">
        <v>12126</v>
      </c>
    </row>
    <row r="10654" spans="2:2" x14ac:dyDescent="0.25">
      <c r="B10654" s="35" t="s">
        <v>12127</v>
      </c>
    </row>
    <row r="10655" spans="2:2" x14ac:dyDescent="0.25">
      <c r="B10655" s="35" t="s">
        <v>12128</v>
      </c>
    </row>
    <row r="10656" spans="2:2" x14ac:dyDescent="0.25">
      <c r="B10656" s="35" t="s">
        <v>12129</v>
      </c>
    </row>
    <row r="10657" spans="2:2" x14ac:dyDescent="0.25">
      <c r="B10657" s="35" t="s">
        <v>12130</v>
      </c>
    </row>
    <row r="10658" spans="2:2" x14ac:dyDescent="0.25">
      <c r="B10658" s="35" t="s">
        <v>12131</v>
      </c>
    </row>
    <row r="10659" spans="2:2" x14ac:dyDescent="0.25">
      <c r="B10659" s="35" t="s">
        <v>12132</v>
      </c>
    </row>
    <row r="10660" spans="2:2" x14ac:dyDescent="0.25">
      <c r="B10660" s="35" t="s">
        <v>12133</v>
      </c>
    </row>
    <row r="10661" spans="2:2" x14ac:dyDescent="0.25">
      <c r="B10661" s="35" t="s">
        <v>12134</v>
      </c>
    </row>
    <row r="10662" spans="2:2" x14ac:dyDescent="0.25">
      <c r="B10662" s="35" t="s">
        <v>12135</v>
      </c>
    </row>
    <row r="10663" spans="2:2" x14ac:dyDescent="0.25">
      <c r="B10663" s="35" t="s">
        <v>12136</v>
      </c>
    </row>
    <row r="10664" spans="2:2" x14ac:dyDescent="0.25">
      <c r="B10664" s="35" t="s">
        <v>12137</v>
      </c>
    </row>
    <row r="10665" spans="2:2" x14ac:dyDescent="0.25">
      <c r="B10665" s="35" t="s">
        <v>12138</v>
      </c>
    </row>
    <row r="10666" spans="2:2" x14ac:dyDescent="0.25">
      <c r="B10666" s="35" t="s">
        <v>12139</v>
      </c>
    </row>
    <row r="10667" spans="2:2" x14ac:dyDescent="0.25">
      <c r="B10667" s="35" t="s">
        <v>12140</v>
      </c>
    </row>
    <row r="10668" spans="2:2" x14ac:dyDescent="0.25">
      <c r="B10668" s="35" t="s">
        <v>12141</v>
      </c>
    </row>
    <row r="10669" spans="2:2" x14ac:dyDescent="0.25">
      <c r="B10669" s="35" t="s">
        <v>12142</v>
      </c>
    </row>
    <row r="10670" spans="2:2" x14ac:dyDescent="0.25">
      <c r="B10670" s="35" t="s">
        <v>12143</v>
      </c>
    </row>
    <row r="10671" spans="2:2" x14ac:dyDescent="0.25">
      <c r="B10671" s="35" t="s">
        <v>12144</v>
      </c>
    </row>
    <row r="10672" spans="2:2" x14ac:dyDescent="0.25">
      <c r="B10672" s="35" t="s">
        <v>12145</v>
      </c>
    </row>
    <row r="10673" spans="2:2" x14ac:dyDescent="0.25">
      <c r="B10673" s="35" t="s">
        <v>12146</v>
      </c>
    </row>
    <row r="10674" spans="2:2" x14ac:dyDescent="0.25">
      <c r="B10674" s="35" t="s">
        <v>12147</v>
      </c>
    </row>
    <row r="10675" spans="2:2" x14ac:dyDescent="0.25">
      <c r="B10675" s="35" t="s">
        <v>12148</v>
      </c>
    </row>
    <row r="10676" spans="2:2" x14ac:dyDescent="0.25">
      <c r="B10676" s="35" t="s">
        <v>12149</v>
      </c>
    </row>
    <row r="10677" spans="2:2" x14ac:dyDescent="0.25">
      <c r="B10677" s="35" t="s">
        <v>12150</v>
      </c>
    </row>
    <row r="10678" spans="2:2" x14ac:dyDescent="0.25">
      <c r="B10678" s="35" t="s">
        <v>12151</v>
      </c>
    </row>
    <row r="10679" spans="2:2" x14ac:dyDescent="0.25">
      <c r="B10679" s="35" t="s">
        <v>12152</v>
      </c>
    </row>
    <row r="10680" spans="2:2" x14ac:dyDescent="0.25">
      <c r="B10680" s="35" t="s">
        <v>12153</v>
      </c>
    </row>
    <row r="10681" spans="2:2" x14ac:dyDescent="0.25">
      <c r="B10681" s="35" t="s">
        <v>12154</v>
      </c>
    </row>
    <row r="10682" spans="2:2" x14ac:dyDescent="0.25">
      <c r="B10682" s="35" t="s">
        <v>12155</v>
      </c>
    </row>
    <row r="10683" spans="2:2" x14ac:dyDescent="0.25">
      <c r="B10683" s="35" t="s">
        <v>12156</v>
      </c>
    </row>
    <row r="10684" spans="2:2" x14ac:dyDescent="0.25">
      <c r="B10684" s="35" t="s">
        <v>12157</v>
      </c>
    </row>
    <row r="10685" spans="2:2" x14ac:dyDescent="0.25">
      <c r="B10685" s="35" t="s">
        <v>12158</v>
      </c>
    </row>
    <row r="10686" spans="2:2" x14ac:dyDescent="0.25">
      <c r="B10686" s="35" t="s">
        <v>12159</v>
      </c>
    </row>
    <row r="10687" spans="2:2" x14ac:dyDescent="0.25">
      <c r="B10687" s="35" t="s">
        <v>12160</v>
      </c>
    </row>
    <row r="10688" spans="2:2" x14ac:dyDescent="0.25">
      <c r="B10688" s="35" t="s">
        <v>12161</v>
      </c>
    </row>
    <row r="10689" spans="2:2" x14ac:dyDescent="0.25">
      <c r="B10689" s="35" t="s">
        <v>12162</v>
      </c>
    </row>
    <row r="10690" spans="2:2" x14ac:dyDescent="0.25">
      <c r="B10690" s="35" t="s">
        <v>12163</v>
      </c>
    </row>
    <row r="10691" spans="2:2" x14ac:dyDescent="0.25">
      <c r="B10691" s="35" t="s">
        <v>12164</v>
      </c>
    </row>
    <row r="10692" spans="2:2" x14ac:dyDescent="0.25">
      <c r="B10692" s="35" t="s">
        <v>12165</v>
      </c>
    </row>
    <row r="10693" spans="2:2" x14ac:dyDescent="0.25">
      <c r="B10693" s="35" t="s">
        <v>12166</v>
      </c>
    </row>
    <row r="10694" spans="2:2" x14ac:dyDescent="0.25">
      <c r="B10694" s="35" t="s">
        <v>12167</v>
      </c>
    </row>
    <row r="10695" spans="2:2" x14ac:dyDescent="0.25">
      <c r="B10695" s="35" t="s">
        <v>12168</v>
      </c>
    </row>
    <row r="10696" spans="2:2" x14ac:dyDescent="0.25">
      <c r="B10696" s="35" t="s">
        <v>12169</v>
      </c>
    </row>
    <row r="10697" spans="2:2" x14ac:dyDescent="0.25">
      <c r="B10697" s="35" t="s">
        <v>12170</v>
      </c>
    </row>
    <row r="10698" spans="2:2" x14ac:dyDescent="0.25">
      <c r="B10698" s="35" t="s">
        <v>12171</v>
      </c>
    </row>
    <row r="10699" spans="2:2" x14ac:dyDescent="0.25">
      <c r="B10699" s="35" t="s">
        <v>12172</v>
      </c>
    </row>
    <row r="10700" spans="2:2" x14ac:dyDescent="0.25">
      <c r="B10700" s="35" t="s">
        <v>12173</v>
      </c>
    </row>
    <row r="10701" spans="2:2" ht="14.4" x14ac:dyDescent="0.3">
      <c r="B10701" t="s">
        <v>12174</v>
      </c>
    </row>
    <row r="10702" spans="2:2" x14ac:dyDescent="0.25">
      <c r="B10702" s="35" t="s">
        <v>12175</v>
      </c>
    </row>
    <row r="10703" spans="2:2" x14ac:dyDescent="0.25">
      <c r="B10703" s="35" t="s">
        <v>12176</v>
      </c>
    </row>
    <row r="10704" spans="2:2" x14ac:dyDescent="0.25">
      <c r="B10704" s="35" t="s">
        <v>12177</v>
      </c>
    </row>
    <row r="10705" spans="2:2" x14ac:dyDescent="0.25">
      <c r="B10705" s="35" t="s">
        <v>12178</v>
      </c>
    </row>
    <row r="10706" spans="2:2" x14ac:dyDescent="0.25">
      <c r="B10706" s="35" t="s">
        <v>12179</v>
      </c>
    </row>
    <row r="10707" spans="2:2" x14ac:dyDescent="0.25">
      <c r="B10707" s="35" t="s">
        <v>12180</v>
      </c>
    </row>
    <row r="10708" spans="2:2" x14ac:dyDescent="0.25">
      <c r="B10708" s="35" t="s">
        <v>12181</v>
      </c>
    </row>
    <row r="10709" spans="2:2" x14ac:dyDescent="0.25">
      <c r="B10709" s="35" t="s">
        <v>12182</v>
      </c>
    </row>
    <row r="10710" spans="2:2" x14ac:dyDescent="0.25">
      <c r="B10710" s="35" t="s">
        <v>12183</v>
      </c>
    </row>
    <row r="10711" spans="2:2" x14ac:dyDescent="0.25">
      <c r="B10711" s="35" t="s">
        <v>12184</v>
      </c>
    </row>
    <row r="10712" spans="2:2" x14ac:dyDescent="0.25">
      <c r="B10712" s="35" t="s">
        <v>12185</v>
      </c>
    </row>
    <row r="10713" spans="2:2" x14ac:dyDescent="0.25">
      <c r="B10713" s="35" t="s">
        <v>12186</v>
      </c>
    </row>
    <row r="10714" spans="2:2" x14ac:dyDescent="0.25">
      <c r="B10714" s="35" t="s">
        <v>12187</v>
      </c>
    </row>
    <row r="10715" spans="2:2" x14ac:dyDescent="0.25">
      <c r="B10715" s="35" t="s">
        <v>12188</v>
      </c>
    </row>
    <row r="10716" spans="2:2" x14ac:dyDescent="0.25">
      <c r="B10716" s="35" t="s">
        <v>12189</v>
      </c>
    </row>
    <row r="10717" spans="2:2" x14ac:dyDescent="0.25">
      <c r="B10717" s="35" t="s">
        <v>12190</v>
      </c>
    </row>
    <row r="10718" spans="2:2" x14ac:dyDescent="0.25">
      <c r="B10718" s="35" t="s">
        <v>12191</v>
      </c>
    </row>
    <row r="10719" spans="2:2" x14ac:dyDescent="0.25">
      <c r="B10719" s="35" t="s">
        <v>12192</v>
      </c>
    </row>
    <row r="10720" spans="2:2" x14ac:dyDescent="0.25">
      <c r="B10720" s="35" t="s">
        <v>12193</v>
      </c>
    </row>
    <row r="10721" spans="2:2" x14ac:dyDescent="0.25">
      <c r="B10721" s="35" t="s">
        <v>12194</v>
      </c>
    </row>
    <row r="10722" spans="2:2" x14ac:dyDescent="0.25">
      <c r="B10722" s="35" t="s">
        <v>12195</v>
      </c>
    </row>
    <row r="10723" spans="2:2" x14ac:dyDescent="0.25">
      <c r="B10723" s="35" t="s">
        <v>12196</v>
      </c>
    </row>
    <row r="10724" spans="2:2" x14ac:dyDescent="0.25">
      <c r="B10724" s="35" t="s">
        <v>12197</v>
      </c>
    </row>
    <row r="10725" spans="2:2" x14ac:dyDescent="0.25">
      <c r="B10725" s="35" t="s">
        <v>12198</v>
      </c>
    </row>
    <row r="10726" spans="2:2" x14ac:dyDescent="0.25">
      <c r="B10726" s="35" t="s">
        <v>12199</v>
      </c>
    </row>
    <row r="10727" spans="2:2" x14ac:dyDescent="0.25">
      <c r="B10727" s="35" t="s">
        <v>12200</v>
      </c>
    </row>
    <row r="10728" spans="2:2" x14ac:dyDescent="0.25">
      <c r="B10728" s="35" t="s">
        <v>12201</v>
      </c>
    </row>
    <row r="10729" spans="2:2" x14ac:dyDescent="0.25">
      <c r="B10729" s="35" t="s">
        <v>12202</v>
      </c>
    </row>
    <row r="10730" spans="2:2" x14ac:dyDescent="0.25">
      <c r="B10730" s="35" t="s">
        <v>12203</v>
      </c>
    </row>
    <row r="10731" spans="2:2" x14ac:dyDescent="0.25">
      <c r="B10731" s="35" t="s">
        <v>12204</v>
      </c>
    </row>
    <row r="10732" spans="2:2" x14ac:dyDescent="0.25">
      <c r="B10732" s="35" t="s">
        <v>12205</v>
      </c>
    </row>
    <row r="10733" spans="2:2" x14ac:dyDescent="0.25">
      <c r="B10733" s="35" t="s">
        <v>12206</v>
      </c>
    </row>
    <row r="10734" spans="2:2" x14ac:dyDescent="0.25">
      <c r="B10734" s="35" t="s">
        <v>12207</v>
      </c>
    </row>
    <row r="10735" spans="2:2" x14ac:dyDescent="0.25">
      <c r="B10735" s="35" t="s">
        <v>12208</v>
      </c>
    </row>
    <row r="10736" spans="2:2" x14ac:dyDescent="0.25">
      <c r="B10736" s="35" t="s">
        <v>12209</v>
      </c>
    </row>
    <row r="10737" spans="2:2" x14ac:dyDescent="0.25">
      <c r="B10737" s="35" t="s">
        <v>12210</v>
      </c>
    </row>
    <row r="10738" spans="2:2" x14ac:dyDescent="0.25">
      <c r="B10738" s="35" t="s">
        <v>12211</v>
      </c>
    </row>
    <row r="10739" spans="2:2" x14ac:dyDescent="0.25">
      <c r="B10739" s="35" t="s">
        <v>12212</v>
      </c>
    </row>
    <row r="10740" spans="2:2" x14ac:dyDescent="0.25">
      <c r="B10740" s="35" t="s">
        <v>12213</v>
      </c>
    </row>
    <row r="10741" spans="2:2" x14ac:dyDescent="0.25">
      <c r="B10741" s="35" t="s">
        <v>12214</v>
      </c>
    </row>
    <row r="10742" spans="2:2" x14ac:dyDescent="0.25">
      <c r="B10742" s="35" t="s">
        <v>12215</v>
      </c>
    </row>
    <row r="10743" spans="2:2" x14ac:dyDescent="0.25">
      <c r="B10743" s="35" t="s">
        <v>12216</v>
      </c>
    </row>
    <row r="10744" spans="2:2" x14ac:dyDescent="0.25">
      <c r="B10744" s="35" t="s">
        <v>12217</v>
      </c>
    </row>
    <row r="10745" spans="2:2" x14ac:dyDescent="0.25">
      <c r="B10745" s="35" t="s">
        <v>12218</v>
      </c>
    </row>
    <row r="10746" spans="2:2" x14ac:dyDescent="0.25">
      <c r="B10746" s="35" t="s">
        <v>12219</v>
      </c>
    </row>
    <row r="10747" spans="2:2" x14ac:dyDescent="0.25">
      <c r="B10747" s="35" t="s">
        <v>12220</v>
      </c>
    </row>
    <row r="10748" spans="2:2" x14ac:dyDescent="0.25">
      <c r="B10748" s="35" t="s">
        <v>12221</v>
      </c>
    </row>
    <row r="10749" spans="2:2" x14ac:dyDescent="0.25">
      <c r="B10749" s="35" t="s">
        <v>12222</v>
      </c>
    </row>
    <row r="10750" spans="2:2" x14ac:dyDescent="0.25">
      <c r="B10750" s="35" t="s">
        <v>12223</v>
      </c>
    </row>
    <row r="10751" spans="2:2" x14ac:dyDescent="0.25">
      <c r="B10751" s="35" t="s">
        <v>12224</v>
      </c>
    </row>
    <row r="10752" spans="2:2" x14ac:dyDescent="0.25">
      <c r="B10752" s="35" t="s">
        <v>12225</v>
      </c>
    </row>
    <row r="10753" spans="2:2" x14ac:dyDescent="0.25">
      <c r="B10753" s="35" t="s">
        <v>12226</v>
      </c>
    </row>
    <row r="10754" spans="2:2" x14ac:dyDescent="0.25">
      <c r="B10754" s="35" t="s">
        <v>12227</v>
      </c>
    </row>
    <row r="10755" spans="2:2" x14ac:dyDescent="0.25">
      <c r="B10755" s="35" t="s">
        <v>12228</v>
      </c>
    </row>
    <row r="10756" spans="2:2" x14ac:dyDescent="0.25">
      <c r="B10756" s="35" t="s">
        <v>12229</v>
      </c>
    </row>
    <row r="10757" spans="2:2" x14ac:dyDescent="0.25">
      <c r="B10757" s="35" t="s">
        <v>12230</v>
      </c>
    </row>
    <row r="10758" spans="2:2" x14ac:dyDescent="0.25">
      <c r="B10758" s="35" t="s">
        <v>12231</v>
      </c>
    </row>
    <row r="10759" spans="2:2" x14ac:dyDescent="0.25">
      <c r="B10759" s="35" t="s">
        <v>12232</v>
      </c>
    </row>
    <row r="10760" spans="2:2" x14ac:dyDescent="0.25">
      <c r="B10760" s="35" t="s">
        <v>12233</v>
      </c>
    </row>
    <row r="10761" spans="2:2" x14ac:dyDescent="0.25">
      <c r="B10761" s="35" t="s">
        <v>12234</v>
      </c>
    </row>
    <row r="10762" spans="2:2" x14ac:dyDescent="0.25">
      <c r="B10762" s="35" t="s">
        <v>12235</v>
      </c>
    </row>
    <row r="10763" spans="2:2" x14ac:dyDescent="0.25">
      <c r="B10763" s="35" t="s">
        <v>12236</v>
      </c>
    </row>
    <row r="10764" spans="2:2" x14ac:dyDescent="0.25">
      <c r="B10764" s="35" t="s">
        <v>12237</v>
      </c>
    </row>
    <row r="10765" spans="2:2" x14ac:dyDescent="0.25">
      <c r="B10765" s="35" t="s">
        <v>12238</v>
      </c>
    </row>
    <row r="10766" spans="2:2" x14ac:dyDescent="0.25">
      <c r="B10766" s="35" t="s">
        <v>12239</v>
      </c>
    </row>
    <row r="10767" spans="2:2" x14ac:dyDescent="0.25">
      <c r="B10767" s="35" t="s">
        <v>12240</v>
      </c>
    </row>
    <row r="10768" spans="2:2" x14ac:dyDescent="0.25">
      <c r="B10768" s="35" t="s">
        <v>12241</v>
      </c>
    </row>
    <row r="10769" spans="2:2" x14ac:dyDescent="0.25">
      <c r="B10769" s="35" t="s">
        <v>12242</v>
      </c>
    </row>
    <row r="10770" spans="2:2" x14ac:dyDescent="0.25">
      <c r="B10770" s="35" t="s">
        <v>12243</v>
      </c>
    </row>
    <row r="10771" spans="2:2" x14ac:dyDescent="0.25">
      <c r="B10771" s="35" t="s">
        <v>12244</v>
      </c>
    </row>
    <row r="10772" spans="2:2" x14ac:dyDescent="0.25">
      <c r="B10772" s="35" t="s">
        <v>12245</v>
      </c>
    </row>
    <row r="10773" spans="2:2" x14ac:dyDescent="0.25">
      <c r="B10773" s="35" t="s">
        <v>12246</v>
      </c>
    </row>
    <row r="10774" spans="2:2" x14ac:dyDescent="0.25">
      <c r="B10774" s="35" t="s">
        <v>12247</v>
      </c>
    </row>
    <row r="10775" spans="2:2" x14ac:dyDescent="0.25">
      <c r="B10775" s="35" t="s">
        <v>12248</v>
      </c>
    </row>
    <row r="10776" spans="2:2" x14ac:dyDescent="0.25">
      <c r="B10776" s="35" t="s">
        <v>12249</v>
      </c>
    </row>
    <row r="10777" spans="2:2" x14ac:dyDescent="0.25">
      <c r="B10777" s="35" t="s">
        <v>12250</v>
      </c>
    </row>
    <row r="10778" spans="2:2" x14ac:dyDescent="0.25">
      <c r="B10778" s="35" t="s">
        <v>12251</v>
      </c>
    </row>
    <row r="10779" spans="2:2" x14ac:dyDescent="0.25">
      <c r="B10779" s="35" t="s">
        <v>12252</v>
      </c>
    </row>
    <row r="10780" spans="2:2" x14ac:dyDescent="0.25">
      <c r="B10780" s="35" t="s">
        <v>12253</v>
      </c>
    </row>
    <row r="10781" spans="2:2" x14ac:dyDescent="0.25">
      <c r="B10781" s="35" t="s">
        <v>12254</v>
      </c>
    </row>
    <row r="10782" spans="2:2" x14ac:dyDescent="0.25">
      <c r="B10782" s="35" t="s">
        <v>12255</v>
      </c>
    </row>
    <row r="10783" spans="2:2" x14ac:dyDescent="0.25">
      <c r="B10783" s="35" t="s">
        <v>12256</v>
      </c>
    </row>
    <row r="10784" spans="2:2" x14ac:dyDescent="0.25">
      <c r="B10784" s="35" t="s">
        <v>12257</v>
      </c>
    </row>
    <row r="10785" spans="2:2" x14ac:dyDescent="0.25">
      <c r="B10785" s="35" t="s">
        <v>12258</v>
      </c>
    </row>
    <row r="10786" spans="2:2" x14ac:dyDescent="0.25">
      <c r="B10786" s="35" t="s">
        <v>12259</v>
      </c>
    </row>
    <row r="10787" spans="2:2" x14ac:dyDescent="0.25">
      <c r="B10787" s="35" t="s">
        <v>12260</v>
      </c>
    </row>
    <row r="10788" spans="2:2" x14ac:dyDescent="0.25">
      <c r="B10788" s="35" t="s">
        <v>12261</v>
      </c>
    </row>
    <row r="10789" spans="2:2" x14ac:dyDescent="0.25">
      <c r="B10789" s="35" t="s">
        <v>12262</v>
      </c>
    </row>
    <row r="10790" spans="2:2" x14ac:dyDescent="0.25">
      <c r="B10790" s="35" t="s">
        <v>12263</v>
      </c>
    </row>
    <row r="10791" spans="2:2" x14ac:dyDescent="0.25">
      <c r="B10791" s="35" t="s">
        <v>12264</v>
      </c>
    </row>
    <row r="10792" spans="2:2" x14ac:dyDescent="0.25">
      <c r="B10792" s="35" t="s">
        <v>12265</v>
      </c>
    </row>
    <row r="10793" spans="2:2" x14ac:dyDescent="0.25">
      <c r="B10793" s="35" t="s">
        <v>12266</v>
      </c>
    </row>
    <row r="10794" spans="2:2" x14ac:dyDescent="0.25">
      <c r="B10794" s="35" t="s">
        <v>12267</v>
      </c>
    </row>
    <row r="10795" spans="2:2" x14ac:dyDescent="0.25">
      <c r="B10795" s="35" t="s">
        <v>12268</v>
      </c>
    </row>
    <row r="10796" spans="2:2" x14ac:dyDescent="0.25">
      <c r="B10796" s="35" t="s">
        <v>12269</v>
      </c>
    </row>
    <row r="10797" spans="2:2" x14ac:dyDescent="0.25">
      <c r="B10797" s="35" t="s">
        <v>12270</v>
      </c>
    </row>
    <row r="10798" spans="2:2" x14ac:dyDescent="0.25">
      <c r="B10798" s="35" t="s">
        <v>12271</v>
      </c>
    </row>
    <row r="10799" spans="2:2" x14ac:dyDescent="0.25">
      <c r="B10799" s="35" t="s">
        <v>12272</v>
      </c>
    </row>
    <row r="10800" spans="2:2" x14ac:dyDescent="0.25">
      <c r="B10800" s="35" t="s">
        <v>12273</v>
      </c>
    </row>
    <row r="10801" spans="2:2" x14ac:dyDescent="0.25">
      <c r="B10801" s="35" t="s">
        <v>12274</v>
      </c>
    </row>
    <row r="10802" spans="2:2" x14ac:dyDescent="0.25">
      <c r="B10802" s="35" t="s">
        <v>12275</v>
      </c>
    </row>
    <row r="10803" spans="2:2" x14ac:dyDescent="0.25">
      <c r="B10803" s="35" t="s">
        <v>12276</v>
      </c>
    </row>
    <row r="10804" spans="2:2" x14ac:dyDescent="0.25">
      <c r="B10804" s="35" t="s">
        <v>12277</v>
      </c>
    </row>
    <row r="10805" spans="2:2" x14ac:dyDescent="0.25">
      <c r="B10805" s="35" t="s">
        <v>12278</v>
      </c>
    </row>
    <row r="10806" spans="2:2" x14ac:dyDescent="0.25">
      <c r="B10806" s="35" t="s">
        <v>12279</v>
      </c>
    </row>
    <row r="10807" spans="2:2" x14ac:dyDescent="0.25">
      <c r="B10807" s="35" t="s">
        <v>12280</v>
      </c>
    </row>
    <row r="10808" spans="2:2" x14ac:dyDescent="0.25">
      <c r="B10808" s="35" t="s">
        <v>12281</v>
      </c>
    </row>
    <row r="10809" spans="2:2" x14ac:dyDescent="0.25">
      <c r="B10809" s="35" t="s">
        <v>12282</v>
      </c>
    </row>
    <row r="10810" spans="2:2" x14ac:dyDescent="0.25">
      <c r="B10810" s="35" t="s">
        <v>12283</v>
      </c>
    </row>
    <row r="10811" spans="2:2" x14ac:dyDescent="0.25">
      <c r="B10811" s="35" t="s">
        <v>12284</v>
      </c>
    </row>
    <row r="10812" spans="2:2" x14ac:dyDescent="0.25">
      <c r="B10812" s="35" t="s">
        <v>12285</v>
      </c>
    </row>
    <row r="10813" spans="2:2" x14ac:dyDescent="0.25">
      <c r="B10813" s="35" t="s">
        <v>12286</v>
      </c>
    </row>
    <row r="10814" spans="2:2" x14ac:dyDescent="0.25">
      <c r="B10814" s="35" t="s">
        <v>12287</v>
      </c>
    </row>
    <row r="10815" spans="2:2" x14ac:dyDescent="0.25">
      <c r="B10815" s="35" t="s">
        <v>12288</v>
      </c>
    </row>
    <row r="10816" spans="2:2" x14ac:dyDescent="0.25">
      <c r="B10816" s="35" t="s">
        <v>12289</v>
      </c>
    </row>
    <row r="10817" spans="2:2" x14ac:dyDescent="0.25">
      <c r="B10817" s="35" t="s">
        <v>12290</v>
      </c>
    </row>
    <row r="10818" spans="2:2" x14ac:dyDescent="0.25">
      <c r="B10818" s="35" t="s">
        <v>12291</v>
      </c>
    </row>
    <row r="10819" spans="2:2" x14ac:dyDescent="0.25">
      <c r="B10819" s="35" t="s">
        <v>12292</v>
      </c>
    </row>
    <row r="10820" spans="2:2" x14ac:dyDescent="0.25">
      <c r="B10820" s="35" t="s">
        <v>12293</v>
      </c>
    </row>
    <row r="10821" spans="2:2" x14ac:dyDescent="0.25">
      <c r="B10821" s="35" t="s">
        <v>12294</v>
      </c>
    </row>
    <row r="10822" spans="2:2" x14ac:dyDescent="0.25">
      <c r="B10822" s="35" t="s">
        <v>12295</v>
      </c>
    </row>
    <row r="10823" spans="2:2" x14ac:dyDescent="0.25">
      <c r="B10823" s="35" t="s">
        <v>12296</v>
      </c>
    </row>
    <row r="10824" spans="2:2" x14ac:dyDescent="0.25">
      <c r="B10824" s="35" t="s">
        <v>12297</v>
      </c>
    </row>
    <row r="10825" spans="2:2" x14ac:dyDescent="0.25">
      <c r="B10825" s="35" t="s">
        <v>12298</v>
      </c>
    </row>
    <row r="10826" spans="2:2" x14ac:dyDescent="0.25">
      <c r="B10826" s="35" t="s">
        <v>12299</v>
      </c>
    </row>
    <row r="10827" spans="2:2" x14ac:dyDescent="0.25">
      <c r="B10827" s="35" t="s">
        <v>12300</v>
      </c>
    </row>
    <row r="10828" spans="2:2" x14ac:dyDescent="0.25">
      <c r="B10828" s="35" t="s">
        <v>12301</v>
      </c>
    </row>
    <row r="10829" spans="2:2" x14ac:dyDescent="0.25">
      <c r="B10829" s="35" t="s">
        <v>12302</v>
      </c>
    </row>
    <row r="10830" spans="2:2" x14ac:dyDescent="0.25">
      <c r="B10830" s="35" t="s">
        <v>12303</v>
      </c>
    </row>
    <row r="10831" spans="2:2" x14ac:dyDescent="0.25">
      <c r="B10831" s="35" t="s">
        <v>12304</v>
      </c>
    </row>
    <row r="10832" spans="2:2" x14ac:dyDescent="0.25">
      <c r="B10832" s="35" t="s">
        <v>12305</v>
      </c>
    </row>
    <row r="10833" spans="2:2" x14ac:dyDescent="0.25">
      <c r="B10833" s="35" t="s">
        <v>12306</v>
      </c>
    </row>
    <row r="10834" spans="2:2" x14ac:dyDescent="0.25">
      <c r="B10834" s="35" t="s">
        <v>12307</v>
      </c>
    </row>
    <row r="10835" spans="2:2" x14ac:dyDescent="0.25">
      <c r="B10835" s="35" t="s">
        <v>12308</v>
      </c>
    </row>
    <row r="10836" spans="2:2" x14ac:dyDescent="0.25">
      <c r="B10836" s="35" t="s">
        <v>12309</v>
      </c>
    </row>
    <row r="10837" spans="2:2" x14ac:dyDescent="0.25">
      <c r="B10837" s="35" t="s">
        <v>12310</v>
      </c>
    </row>
    <row r="10838" spans="2:2" x14ac:dyDescent="0.25">
      <c r="B10838" s="35" t="s">
        <v>12311</v>
      </c>
    </row>
    <row r="10839" spans="2:2" x14ac:dyDescent="0.25">
      <c r="B10839" s="35" t="s">
        <v>12312</v>
      </c>
    </row>
    <row r="10840" spans="2:2" x14ac:dyDescent="0.25">
      <c r="B10840" s="35" t="s">
        <v>12313</v>
      </c>
    </row>
    <row r="10841" spans="2:2" x14ac:dyDescent="0.25">
      <c r="B10841" s="35" t="s">
        <v>12314</v>
      </c>
    </row>
    <row r="10842" spans="2:2" x14ac:dyDescent="0.25">
      <c r="B10842" s="35" t="s">
        <v>12315</v>
      </c>
    </row>
    <row r="10843" spans="2:2" x14ac:dyDescent="0.25">
      <c r="B10843" s="35" t="s">
        <v>12316</v>
      </c>
    </row>
    <row r="10844" spans="2:2" x14ac:dyDescent="0.25">
      <c r="B10844" s="35" t="s">
        <v>12317</v>
      </c>
    </row>
    <row r="10845" spans="2:2" x14ac:dyDescent="0.25">
      <c r="B10845" s="35" t="s">
        <v>12318</v>
      </c>
    </row>
    <row r="10846" spans="2:2" x14ac:dyDescent="0.25">
      <c r="B10846" s="35" t="s">
        <v>12319</v>
      </c>
    </row>
    <row r="10847" spans="2:2" x14ac:dyDescent="0.25">
      <c r="B10847" s="35" t="s">
        <v>12320</v>
      </c>
    </row>
    <row r="10848" spans="2:2" x14ac:dyDescent="0.25">
      <c r="B10848" s="35" t="s">
        <v>12321</v>
      </c>
    </row>
    <row r="10849" spans="2:2" x14ac:dyDescent="0.25">
      <c r="B10849" s="35" t="s">
        <v>12322</v>
      </c>
    </row>
    <row r="10850" spans="2:2" x14ac:dyDescent="0.25">
      <c r="B10850" s="35" t="s">
        <v>12323</v>
      </c>
    </row>
    <row r="10851" spans="2:2" x14ac:dyDescent="0.25">
      <c r="B10851" s="35" t="s">
        <v>12324</v>
      </c>
    </row>
    <row r="10852" spans="2:2" x14ac:dyDescent="0.25">
      <c r="B10852" s="35" t="s">
        <v>12325</v>
      </c>
    </row>
    <row r="10853" spans="2:2" x14ac:dyDescent="0.25">
      <c r="B10853" s="35" t="s">
        <v>12326</v>
      </c>
    </row>
    <row r="10854" spans="2:2" x14ac:dyDescent="0.25">
      <c r="B10854" s="35" t="s">
        <v>12327</v>
      </c>
    </row>
    <row r="10855" spans="2:2" x14ac:dyDescent="0.25">
      <c r="B10855" s="35" t="s">
        <v>12328</v>
      </c>
    </row>
    <row r="10856" spans="2:2" x14ac:dyDescent="0.25">
      <c r="B10856" s="35" t="s">
        <v>12329</v>
      </c>
    </row>
    <row r="10857" spans="2:2" x14ac:dyDescent="0.25">
      <c r="B10857" s="35" t="s">
        <v>12330</v>
      </c>
    </row>
    <row r="10858" spans="2:2" x14ac:dyDescent="0.25">
      <c r="B10858" s="35" t="s">
        <v>12331</v>
      </c>
    </row>
    <row r="10859" spans="2:2" x14ac:dyDescent="0.25">
      <c r="B10859" s="35" t="s">
        <v>12332</v>
      </c>
    </row>
    <row r="10860" spans="2:2" x14ac:dyDescent="0.25">
      <c r="B10860" s="35" t="s">
        <v>12333</v>
      </c>
    </row>
    <row r="10861" spans="2:2" x14ac:dyDescent="0.25">
      <c r="B10861" s="35" t="s">
        <v>12334</v>
      </c>
    </row>
    <row r="10862" spans="2:2" x14ac:dyDescent="0.25">
      <c r="B10862" s="35" t="s">
        <v>12335</v>
      </c>
    </row>
    <row r="10863" spans="2:2" x14ac:dyDescent="0.25">
      <c r="B10863" s="35" t="s">
        <v>12336</v>
      </c>
    </row>
    <row r="10864" spans="2:2" x14ac:dyDescent="0.25">
      <c r="B10864" s="35" t="s">
        <v>12337</v>
      </c>
    </row>
    <row r="10865" spans="2:2" x14ac:dyDescent="0.25">
      <c r="B10865" s="35" t="s">
        <v>12338</v>
      </c>
    </row>
    <row r="10866" spans="2:2" x14ac:dyDescent="0.25">
      <c r="B10866" s="35" t="s">
        <v>12339</v>
      </c>
    </row>
    <row r="10867" spans="2:2" x14ac:dyDescent="0.25">
      <c r="B10867" s="35" t="s">
        <v>12340</v>
      </c>
    </row>
    <row r="10868" spans="2:2" x14ac:dyDescent="0.25">
      <c r="B10868" s="35" t="s">
        <v>12341</v>
      </c>
    </row>
    <row r="10869" spans="2:2" x14ac:dyDescent="0.25">
      <c r="B10869" s="35" t="s">
        <v>12342</v>
      </c>
    </row>
    <row r="10870" spans="2:2" x14ac:dyDescent="0.25">
      <c r="B10870" s="35" t="s">
        <v>12343</v>
      </c>
    </row>
    <row r="10871" spans="2:2" x14ac:dyDescent="0.25">
      <c r="B10871" s="35" t="s">
        <v>12344</v>
      </c>
    </row>
    <row r="10872" spans="2:2" x14ac:dyDescent="0.25">
      <c r="B10872" s="35" t="s">
        <v>12345</v>
      </c>
    </row>
    <row r="10873" spans="2:2" x14ac:dyDescent="0.25">
      <c r="B10873" s="35" t="s">
        <v>12346</v>
      </c>
    </row>
    <row r="10874" spans="2:2" x14ac:dyDescent="0.25">
      <c r="B10874" s="35" t="s">
        <v>12347</v>
      </c>
    </row>
    <row r="10875" spans="2:2" x14ac:dyDescent="0.25">
      <c r="B10875" s="35" t="s">
        <v>12348</v>
      </c>
    </row>
    <row r="10876" spans="2:2" x14ac:dyDescent="0.25">
      <c r="B10876" s="35" t="s">
        <v>12349</v>
      </c>
    </row>
    <row r="10877" spans="2:2" x14ac:dyDescent="0.25">
      <c r="B10877" s="35" t="s">
        <v>12350</v>
      </c>
    </row>
    <row r="10878" spans="2:2" x14ac:dyDescent="0.25">
      <c r="B10878" s="35" t="s">
        <v>12351</v>
      </c>
    </row>
    <row r="10879" spans="2:2" x14ac:dyDescent="0.25">
      <c r="B10879" s="35" t="s">
        <v>12352</v>
      </c>
    </row>
    <row r="10880" spans="2:2" x14ac:dyDescent="0.25">
      <c r="B10880" s="35" t="s">
        <v>12353</v>
      </c>
    </row>
    <row r="10881" spans="2:2" x14ac:dyDescent="0.25">
      <c r="B10881" s="35" t="s">
        <v>12354</v>
      </c>
    </row>
    <row r="10882" spans="2:2" x14ac:dyDescent="0.25">
      <c r="B10882" s="35" t="s">
        <v>12355</v>
      </c>
    </row>
    <row r="10883" spans="2:2" x14ac:dyDescent="0.25">
      <c r="B10883" s="35" t="s">
        <v>12356</v>
      </c>
    </row>
    <row r="10884" spans="2:2" x14ac:dyDescent="0.25">
      <c r="B10884" s="35" t="s">
        <v>12357</v>
      </c>
    </row>
    <row r="10885" spans="2:2" x14ac:dyDescent="0.25">
      <c r="B10885" s="35" t="s">
        <v>12358</v>
      </c>
    </row>
    <row r="10886" spans="2:2" x14ac:dyDescent="0.25">
      <c r="B10886" s="35" t="s">
        <v>12359</v>
      </c>
    </row>
    <row r="10887" spans="2:2" x14ac:dyDescent="0.25">
      <c r="B10887" s="35" t="s">
        <v>12360</v>
      </c>
    </row>
    <row r="10888" spans="2:2" x14ac:dyDescent="0.25">
      <c r="B10888" s="35" t="s">
        <v>12361</v>
      </c>
    </row>
    <row r="10889" spans="2:2" x14ac:dyDescent="0.25">
      <c r="B10889" s="35" t="s">
        <v>12362</v>
      </c>
    </row>
    <row r="10890" spans="2:2" x14ac:dyDescent="0.25">
      <c r="B10890" s="35" t="s">
        <v>12363</v>
      </c>
    </row>
    <row r="10891" spans="2:2" x14ac:dyDescent="0.25">
      <c r="B10891" s="35" t="s">
        <v>12364</v>
      </c>
    </row>
    <row r="10892" spans="2:2" x14ac:dyDescent="0.25">
      <c r="B10892" s="35" t="s">
        <v>12365</v>
      </c>
    </row>
    <row r="10893" spans="2:2" x14ac:dyDescent="0.25">
      <c r="B10893" s="35" t="s">
        <v>12366</v>
      </c>
    </row>
    <row r="10894" spans="2:2" x14ac:dyDescent="0.25">
      <c r="B10894" s="35" t="s">
        <v>12367</v>
      </c>
    </row>
    <row r="10895" spans="2:2" x14ac:dyDescent="0.25">
      <c r="B10895" s="35" t="s">
        <v>12368</v>
      </c>
    </row>
    <row r="10896" spans="2:2" x14ac:dyDescent="0.25">
      <c r="B10896" s="35" t="s">
        <v>12369</v>
      </c>
    </row>
    <row r="10897" spans="2:2" x14ac:dyDescent="0.25">
      <c r="B10897" s="35" t="s">
        <v>12370</v>
      </c>
    </row>
    <row r="10898" spans="2:2" x14ac:dyDescent="0.25">
      <c r="B10898" s="35" t="s">
        <v>12371</v>
      </c>
    </row>
    <row r="10899" spans="2:2" x14ac:dyDescent="0.25">
      <c r="B10899" s="35" t="s">
        <v>12372</v>
      </c>
    </row>
    <row r="10900" spans="2:2" x14ac:dyDescent="0.25">
      <c r="B10900" s="35" t="s">
        <v>12373</v>
      </c>
    </row>
    <row r="10901" spans="2:2" x14ac:dyDescent="0.25">
      <c r="B10901" s="35" t="s">
        <v>12374</v>
      </c>
    </row>
    <row r="10902" spans="2:2" x14ac:dyDescent="0.25">
      <c r="B10902" s="35" t="s">
        <v>12375</v>
      </c>
    </row>
    <row r="10903" spans="2:2" x14ac:dyDescent="0.25">
      <c r="B10903" s="35" t="s">
        <v>12376</v>
      </c>
    </row>
    <row r="10904" spans="2:2" x14ac:dyDescent="0.25">
      <c r="B10904" s="35" t="s">
        <v>12377</v>
      </c>
    </row>
    <row r="10905" spans="2:2" x14ac:dyDescent="0.25">
      <c r="B10905" s="35" t="s">
        <v>12378</v>
      </c>
    </row>
    <row r="10906" spans="2:2" x14ac:dyDescent="0.25">
      <c r="B10906" s="35" t="s">
        <v>12379</v>
      </c>
    </row>
    <row r="10907" spans="2:2" x14ac:dyDescent="0.25">
      <c r="B10907" s="35" t="s">
        <v>12380</v>
      </c>
    </row>
    <row r="10908" spans="2:2" x14ac:dyDescent="0.25">
      <c r="B10908" s="35" t="s">
        <v>12381</v>
      </c>
    </row>
    <row r="10909" spans="2:2" x14ac:dyDescent="0.25">
      <c r="B10909" s="35" t="s">
        <v>12382</v>
      </c>
    </row>
    <row r="10910" spans="2:2" x14ac:dyDescent="0.25">
      <c r="B10910" s="35" t="s">
        <v>12383</v>
      </c>
    </row>
    <row r="10911" spans="2:2" x14ac:dyDescent="0.25">
      <c r="B10911" s="35" t="s">
        <v>12384</v>
      </c>
    </row>
    <row r="10912" spans="2:2" x14ac:dyDescent="0.25">
      <c r="B10912" s="35" t="s">
        <v>12385</v>
      </c>
    </row>
    <row r="10913" spans="2:2" x14ac:dyDescent="0.25">
      <c r="B10913" s="35" t="s">
        <v>12386</v>
      </c>
    </row>
    <row r="10914" spans="2:2" x14ac:dyDescent="0.25">
      <c r="B10914" s="35" t="s">
        <v>12387</v>
      </c>
    </row>
    <row r="10915" spans="2:2" x14ac:dyDescent="0.25">
      <c r="B10915" s="35" t="s">
        <v>12388</v>
      </c>
    </row>
    <row r="10916" spans="2:2" x14ac:dyDescent="0.25">
      <c r="B10916" s="35" t="s">
        <v>12389</v>
      </c>
    </row>
    <row r="10917" spans="2:2" x14ac:dyDescent="0.25">
      <c r="B10917" s="35" t="s">
        <v>12390</v>
      </c>
    </row>
    <row r="10918" spans="2:2" x14ac:dyDescent="0.25">
      <c r="B10918" s="35" t="s">
        <v>12391</v>
      </c>
    </row>
    <row r="10919" spans="2:2" x14ac:dyDescent="0.25">
      <c r="B10919" s="35" t="s">
        <v>12392</v>
      </c>
    </row>
    <row r="10920" spans="2:2" x14ac:dyDescent="0.25">
      <c r="B10920" s="35" t="s">
        <v>12393</v>
      </c>
    </row>
    <row r="10921" spans="2:2" x14ac:dyDescent="0.25">
      <c r="B10921" s="35" t="s">
        <v>12394</v>
      </c>
    </row>
    <row r="10922" spans="2:2" x14ac:dyDescent="0.25">
      <c r="B10922" s="35" t="s">
        <v>12395</v>
      </c>
    </row>
    <row r="10923" spans="2:2" x14ac:dyDescent="0.25">
      <c r="B10923" s="35" t="s">
        <v>12396</v>
      </c>
    </row>
    <row r="10924" spans="2:2" x14ac:dyDescent="0.25">
      <c r="B10924" s="35" t="s">
        <v>12397</v>
      </c>
    </row>
    <row r="10925" spans="2:2" x14ac:dyDescent="0.25">
      <c r="B10925" s="35" t="s">
        <v>12398</v>
      </c>
    </row>
    <row r="10926" spans="2:2" x14ac:dyDescent="0.25">
      <c r="B10926" s="35" t="s">
        <v>12399</v>
      </c>
    </row>
    <row r="10927" spans="2:2" x14ac:dyDescent="0.25">
      <c r="B10927" s="35" t="s">
        <v>12400</v>
      </c>
    </row>
    <row r="10928" spans="2:2" x14ac:dyDescent="0.25">
      <c r="B10928" s="35" t="s">
        <v>12401</v>
      </c>
    </row>
    <row r="10929" spans="2:2" x14ac:dyDescent="0.25">
      <c r="B10929" s="35" t="s">
        <v>12402</v>
      </c>
    </row>
    <row r="10930" spans="2:2" x14ac:dyDescent="0.25">
      <c r="B10930" s="35" t="s">
        <v>12403</v>
      </c>
    </row>
    <row r="10931" spans="2:2" x14ac:dyDescent="0.25">
      <c r="B10931" s="35" t="s">
        <v>12404</v>
      </c>
    </row>
    <row r="10932" spans="2:2" x14ac:dyDescent="0.25">
      <c r="B10932" s="35" t="s">
        <v>12405</v>
      </c>
    </row>
    <row r="10933" spans="2:2" x14ac:dyDescent="0.25">
      <c r="B10933" s="35" t="s">
        <v>12406</v>
      </c>
    </row>
    <row r="10934" spans="2:2" x14ac:dyDescent="0.25">
      <c r="B10934" s="35" t="s">
        <v>12407</v>
      </c>
    </row>
    <row r="10935" spans="2:2" x14ac:dyDescent="0.25">
      <c r="B10935" s="35" t="s">
        <v>12408</v>
      </c>
    </row>
    <row r="10936" spans="2:2" x14ac:dyDescent="0.25">
      <c r="B10936" s="35" t="s">
        <v>12409</v>
      </c>
    </row>
    <row r="10937" spans="2:2" x14ac:dyDescent="0.25">
      <c r="B10937" s="35" t="s">
        <v>12410</v>
      </c>
    </row>
    <row r="10938" spans="2:2" x14ac:dyDescent="0.25">
      <c r="B10938" s="35" t="s">
        <v>12411</v>
      </c>
    </row>
    <row r="10939" spans="2:2" x14ac:dyDescent="0.25">
      <c r="B10939" s="35" t="s">
        <v>12412</v>
      </c>
    </row>
    <row r="10940" spans="2:2" x14ac:dyDescent="0.25">
      <c r="B10940" s="35" t="s">
        <v>12413</v>
      </c>
    </row>
    <row r="10941" spans="2:2" x14ac:dyDescent="0.25">
      <c r="B10941" s="35" t="s">
        <v>12414</v>
      </c>
    </row>
    <row r="10942" spans="2:2" x14ac:dyDescent="0.25">
      <c r="B10942" s="35" t="s">
        <v>12415</v>
      </c>
    </row>
    <row r="10943" spans="2:2" x14ac:dyDescent="0.25">
      <c r="B10943" s="35" t="s">
        <v>12416</v>
      </c>
    </row>
    <row r="10944" spans="2:2" x14ac:dyDescent="0.25">
      <c r="B10944" s="35" t="s">
        <v>12417</v>
      </c>
    </row>
    <row r="10945" spans="2:2" x14ac:dyDescent="0.25">
      <c r="B10945" s="35" t="s">
        <v>12418</v>
      </c>
    </row>
    <row r="10946" spans="2:2" x14ac:dyDescent="0.25">
      <c r="B10946" s="35" t="s">
        <v>12419</v>
      </c>
    </row>
    <row r="10947" spans="2:2" x14ac:dyDescent="0.25">
      <c r="B10947" s="35" t="s">
        <v>12420</v>
      </c>
    </row>
    <row r="10948" spans="2:2" x14ac:dyDescent="0.25">
      <c r="B10948" s="35" t="s">
        <v>12421</v>
      </c>
    </row>
    <row r="10949" spans="2:2" x14ac:dyDescent="0.25">
      <c r="B10949" s="35" t="s">
        <v>12422</v>
      </c>
    </row>
    <row r="10950" spans="2:2" x14ac:dyDescent="0.25">
      <c r="B10950" s="35" t="s">
        <v>12423</v>
      </c>
    </row>
    <row r="10951" spans="2:2" x14ac:dyDescent="0.25">
      <c r="B10951" s="35" t="s">
        <v>12424</v>
      </c>
    </row>
    <row r="10952" spans="2:2" x14ac:dyDescent="0.25">
      <c r="B10952" s="35" t="s">
        <v>12425</v>
      </c>
    </row>
    <row r="10953" spans="2:2" x14ac:dyDescent="0.25">
      <c r="B10953" s="35" t="s">
        <v>12426</v>
      </c>
    </row>
    <row r="10954" spans="2:2" x14ac:dyDescent="0.25">
      <c r="B10954" s="35" t="s">
        <v>12427</v>
      </c>
    </row>
    <row r="10955" spans="2:2" x14ac:dyDescent="0.25">
      <c r="B10955" s="35" t="s">
        <v>12428</v>
      </c>
    </row>
    <row r="10956" spans="2:2" x14ac:dyDescent="0.25">
      <c r="B10956" s="35" t="s">
        <v>12429</v>
      </c>
    </row>
    <row r="10957" spans="2:2" x14ac:dyDescent="0.25">
      <c r="B10957" s="35" t="s">
        <v>12430</v>
      </c>
    </row>
    <row r="10958" spans="2:2" x14ac:dyDescent="0.25">
      <c r="B10958" s="35" t="s">
        <v>12431</v>
      </c>
    </row>
    <row r="10959" spans="2:2" x14ac:dyDescent="0.25">
      <c r="B10959" s="35" t="s">
        <v>12432</v>
      </c>
    </row>
    <row r="10960" spans="2:2" x14ac:dyDescent="0.25">
      <c r="B10960" s="35" t="s">
        <v>12433</v>
      </c>
    </row>
    <row r="10961" spans="2:2" x14ac:dyDescent="0.25">
      <c r="B10961" s="35" t="s">
        <v>12434</v>
      </c>
    </row>
    <row r="10962" spans="2:2" x14ac:dyDescent="0.25">
      <c r="B10962" s="35" t="s">
        <v>12435</v>
      </c>
    </row>
    <row r="10963" spans="2:2" x14ac:dyDescent="0.25">
      <c r="B10963" s="35" t="s">
        <v>12436</v>
      </c>
    </row>
    <row r="10964" spans="2:2" x14ac:dyDescent="0.25">
      <c r="B10964" s="35" t="s">
        <v>12437</v>
      </c>
    </row>
    <row r="10965" spans="2:2" x14ac:dyDescent="0.25">
      <c r="B10965" s="35" t="s">
        <v>12438</v>
      </c>
    </row>
    <row r="10966" spans="2:2" x14ac:dyDescent="0.25">
      <c r="B10966" s="35" t="s">
        <v>12439</v>
      </c>
    </row>
    <row r="10967" spans="2:2" x14ac:dyDescent="0.25">
      <c r="B10967" s="35" t="s">
        <v>12440</v>
      </c>
    </row>
    <row r="10968" spans="2:2" x14ac:dyDescent="0.25">
      <c r="B10968" s="35" t="s">
        <v>12441</v>
      </c>
    </row>
    <row r="10969" spans="2:2" x14ac:dyDescent="0.25">
      <c r="B10969" s="35" t="s">
        <v>12442</v>
      </c>
    </row>
    <row r="10970" spans="2:2" x14ac:dyDescent="0.25">
      <c r="B10970" s="35" t="s">
        <v>12443</v>
      </c>
    </row>
    <row r="10971" spans="2:2" x14ac:dyDescent="0.25">
      <c r="B10971" s="35" t="s">
        <v>12444</v>
      </c>
    </row>
    <row r="10972" spans="2:2" x14ac:dyDescent="0.25">
      <c r="B10972" s="35" t="s">
        <v>12445</v>
      </c>
    </row>
    <row r="10973" spans="2:2" x14ac:dyDescent="0.25">
      <c r="B10973" s="35" t="s">
        <v>12446</v>
      </c>
    </row>
    <row r="10974" spans="2:2" x14ac:dyDescent="0.25">
      <c r="B10974" s="35" t="s">
        <v>12447</v>
      </c>
    </row>
    <row r="10975" spans="2:2" x14ac:dyDescent="0.25">
      <c r="B10975" s="35" t="s">
        <v>12448</v>
      </c>
    </row>
    <row r="10976" spans="2:2" x14ac:dyDescent="0.25">
      <c r="B10976" s="35" t="s">
        <v>12449</v>
      </c>
    </row>
    <row r="10977" spans="2:2" x14ac:dyDescent="0.25">
      <c r="B10977" s="35" t="s">
        <v>12450</v>
      </c>
    </row>
    <row r="10978" spans="2:2" x14ac:dyDescent="0.25">
      <c r="B10978" s="35" t="s">
        <v>12451</v>
      </c>
    </row>
    <row r="10979" spans="2:2" x14ac:dyDescent="0.25">
      <c r="B10979" s="35" t="s">
        <v>12452</v>
      </c>
    </row>
    <row r="10980" spans="2:2" x14ac:dyDescent="0.25">
      <c r="B10980" s="35" t="s">
        <v>12453</v>
      </c>
    </row>
    <row r="10981" spans="2:2" x14ac:dyDescent="0.25">
      <c r="B10981" s="35" t="s">
        <v>12454</v>
      </c>
    </row>
    <row r="10982" spans="2:2" x14ac:dyDescent="0.25">
      <c r="B10982" s="35" t="s">
        <v>12455</v>
      </c>
    </row>
    <row r="10983" spans="2:2" x14ac:dyDescent="0.25">
      <c r="B10983" s="35" t="s">
        <v>12456</v>
      </c>
    </row>
    <row r="10984" spans="2:2" x14ac:dyDescent="0.25">
      <c r="B10984" s="35" t="s">
        <v>12457</v>
      </c>
    </row>
    <row r="10985" spans="2:2" x14ac:dyDescent="0.25">
      <c r="B10985" s="35" t="s">
        <v>12458</v>
      </c>
    </row>
    <row r="10986" spans="2:2" x14ac:dyDescent="0.25">
      <c r="B10986" s="35" t="s">
        <v>12459</v>
      </c>
    </row>
    <row r="10987" spans="2:2" x14ac:dyDescent="0.25">
      <c r="B10987" s="35" t="s">
        <v>12460</v>
      </c>
    </row>
    <row r="10988" spans="2:2" x14ac:dyDescent="0.25">
      <c r="B10988" s="35" t="s">
        <v>12461</v>
      </c>
    </row>
    <row r="10989" spans="2:2" x14ac:dyDescent="0.25">
      <c r="B10989" s="35" t="s">
        <v>12462</v>
      </c>
    </row>
    <row r="10990" spans="2:2" x14ac:dyDescent="0.25">
      <c r="B10990" s="35" t="s">
        <v>12463</v>
      </c>
    </row>
    <row r="10991" spans="2:2" x14ac:dyDescent="0.25">
      <c r="B10991" s="35" t="s">
        <v>12464</v>
      </c>
    </row>
    <row r="10992" spans="2:2" x14ac:dyDescent="0.25">
      <c r="B10992" s="35" t="s">
        <v>12465</v>
      </c>
    </row>
    <row r="10993" spans="2:2" x14ac:dyDescent="0.25">
      <c r="B10993" s="35" t="s">
        <v>12466</v>
      </c>
    </row>
    <row r="10994" spans="2:2" x14ac:dyDescent="0.25">
      <c r="B10994" s="35" t="s">
        <v>12467</v>
      </c>
    </row>
    <row r="10995" spans="2:2" x14ac:dyDescent="0.25">
      <c r="B10995" s="35" t="s">
        <v>12468</v>
      </c>
    </row>
    <row r="10996" spans="2:2" x14ac:dyDescent="0.25">
      <c r="B10996" s="35" t="s">
        <v>12469</v>
      </c>
    </row>
    <row r="10997" spans="2:2" x14ac:dyDescent="0.25">
      <c r="B10997" s="35" t="s">
        <v>12470</v>
      </c>
    </row>
    <row r="10998" spans="2:2" x14ac:dyDescent="0.25">
      <c r="B10998" s="35" t="s">
        <v>12471</v>
      </c>
    </row>
    <row r="10999" spans="2:2" x14ac:dyDescent="0.25">
      <c r="B10999" s="35" t="s">
        <v>12472</v>
      </c>
    </row>
    <row r="11000" spans="2:2" x14ac:dyDescent="0.25">
      <c r="B11000" s="35" t="s">
        <v>12473</v>
      </c>
    </row>
    <row r="11001" spans="2:2" x14ac:dyDescent="0.25">
      <c r="B11001" s="35" t="s">
        <v>12474</v>
      </c>
    </row>
    <row r="11002" spans="2:2" x14ac:dyDescent="0.25">
      <c r="B11002" s="35" t="s">
        <v>12475</v>
      </c>
    </row>
    <row r="11003" spans="2:2" x14ac:dyDescent="0.25">
      <c r="B11003" s="35" t="s">
        <v>12476</v>
      </c>
    </row>
    <row r="11004" spans="2:2" x14ac:dyDescent="0.25">
      <c r="B11004" s="35" t="s">
        <v>12477</v>
      </c>
    </row>
    <row r="11005" spans="2:2" x14ac:dyDescent="0.25">
      <c r="B11005" s="35" t="s">
        <v>12478</v>
      </c>
    </row>
    <row r="11006" spans="2:2" x14ac:dyDescent="0.25">
      <c r="B11006" s="35" t="s">
        <v>12479</v>
      </c>
    </row>
    <row r="11007" spans="2:2" x14ac:dyDescent="0.25">
      <c r="B11007" s="35" t="s">
        <v>12480</v>
      </c>
    </row>
    <row r="11008" spans="2:2" x14ac:dyDescent="0.25">
      <c r="B11008" s="35" t="s">
        <v>12481</v>
      </c>
    </row>
    <row r="11009" spans="2:2" x14ac:dyDescent="0.25">
      <c r="B11009" s="35" t="s">
        <v>12482</v>
      </c>
    </row>
    <row r="11010" spans="2:2" x14ac:dyDescent="0.25">
      <c r="B11010" s="35" t="s">
        <v>12483</v>
      </c>
    </row>
    <row r="11011" spans="2:2" x14ac:dyDescent="0.25">
      <c r="B11011" s="35" t="s">
        <v>12484</v>
      </c>
    </row>
    <row r="11012" spans="2:2" x14ac:dyDescent="0.25">
      <c r="B11012" s="35" t="s">
        <v>12485</v>
      </c>
    </row>
    <row r="11013" spans="2:2" x14ac:dyDescent="0.25">
      <c r="B11013" s="35" t="s">
        <v>12486</v>
      </c>
    </row>
    <row r="11014" spans="2:2" x14ac:dyDescent="0.25">
      <c r="B11014" s="35" t="s">
        <v>12487</v>
      </c>
    </row>
    <row r="11015" spans="2:2" x14ac:dyDescent="0.25">
      <c r="B11015" s="35" t="s">
        <v>12488</v>
      </c>
    </row>
    <row r="11016" spans="2:2" x14ac:dyDescent="0.25">
      <c r="B11016" s="35" t="s">
        <v>12489</v>
      </c>
    </row>
    <row r="11017" spans="2:2" x14ac:dyDescent="0.25">
      <c r="B11017" s="35" t="s">
        <v>12490</v>
      </c>
    </row>
    <row r="11018" spans="2:2" x14ac:dyDescent="0.25">
      <c r="B11018" s="35" t="s">
        <v>12491</v>
      </c>
    </row>
    <row r="11019" spans="2:2" x14ac:dyDescent="0.25">
      <c r="B11019" s="35" t="s">
        <v>12492</v>
      </c>
    </row>
    <row r="11020" spans="2:2" x14ac:dyDescent="0.25">
      <c r="B11020" s="35" t="s">
        <v>12493</v>
      </c>
    </row>
    <row r="11021" spans="2:2" x14ac:dyDescent="0.25">
      <c r="B11021" s="35" t="s">
        <v>12494</v>
      </c>
    </row>
    <row r="11022" spans="2:2" x14ac:dyDescent="0.25">
      <c r="B11022" s="35" t="s">
        <v>12495</v>
      </c>
    </row>
    <row r="11023" spans="2:2" x14ac:dyDescent="0.25">
      <c r="B11023" s="35" t="s">
        <v>12496</v>
      </c>
    </row>
    <row r="11024" spans="2:2" x14ac:dyDescent="0.25">
      <c r="B11024" s="35" t="s">
        <v>12497</v>
      </c>
    </row>
    <row r="11025" spans="2:2" x14ac:dyDescent="0.25">
      <c r="B11025" s="35" t="s">
        <v>12498</v>
      </c>
    </row>
    <row r="11026" spans="2:2" x14ac:dyDescent="0.25">
      <c r="B11026" s="35" t="s">
        <v>12499</v>
      </c>
    </row>
    <row r="11027" spans="2:2" x14ac:dyDescent="0.25">
      <c r="B11027" s="35" t="s">
        <v>12500</v>
      </c>
    </row>
    <row r="11028" spans="2:2" x14ac:dyDescent="0.25">
      <c r="B11028" s="35" t="s">
        <v>12501</v>
      </c>
    </row>
    <row r="11029" spans="2:2" x14ac:dyDescent="0.25">
      <c r="B11029" s="35" t="s">
        <v>12502</v>
      </c>
    </row>
    <row r="11030" spans="2:2" x14ac:dyDescent="0.25">
      <c r="B11030" s="35" t="s">
        <v>12503</v>
      </c>
    </row>
    <row r="11031" spans="2:2" x14ac:dyDescent="0.25">
      <c r="B11031" s="35" t="s">
        <v>12504</v>
      </c>
    </row>
    <row r="11032" spans="2:2" x14ac:dyDescent="0.25">
      <c r="B11032" s="35" t="s">
        <v>12505</v>
      </c>
    </row>
    <row r="11033" spans="2:2" x14ac:dyDescent="0.25">
      <c r="B11033" s="35" t="s">
        <v>12506</v>
      </c>
    </row>
    <row r="11034" spans="2:2" x14ac:dyDescent="0.25">
      <c r="B11034" s="35" t="s">
        <v>12507</v>
      </c>
    </row>
    <row r="11035" spans="2:2" x14ac:dyDescent="0.25">
      <c r="B11035" s="35" t="s">
        <v>12508</v>
      </c>
    </row>
    <row r="11036" spans="2:2" x14ac:dyDescent="0.25">
      <c r="B11036" s="35" t="s">
        <v>12509</v>
      </c>
    </row>
    <row r="11037" spans="2:2" x14ac:dyDescent="0.25">
      <c r="B11037" s="35" t="s">
        <v>12510</v>
      </c>
    </row>
    <row r="11038" spans="2:2" x14ac:dyDescent="0.25">
      <c r="B11038" s="35" t="s">
        <v>12511</v>
      </c>
    </row>
    <row r="11039" spans="2:2" x14ac:dyDescent="0.25">
      <c r="B11039" s="35" t="s">
        <v>12512</v>
      </c>
    </row>
    <row r="11040" spans="2:2" x14ac:dyDescent="0.25">
      <c r="B11040" s="35" t="s">
        <v>12513</v>
      </c>
    </row>
    <row r="11041" spans="2:2" x14ac:dyDescent="0.25">
      <c r="B11041" s="35" t="s">
        <v>12514</v>
      </c>
    </row>
    <row r="11042" spans="2:2" x14ac:dyDescent="0.25">
      <c r="B11042" s="35" t="s">
        <v>12515</v>
      </c>
    </row>
    <row r="11043" spans="2:2" x14ac:dyDescent="0.25">
      <c r="B11043" s="35" t="s">
        <v>12516</v>
      </c>
    </row>
    <row r="11044" spans="2:2" x14ac:dyDescent="0.25">
      <c r="B11044" s="35" t="s">
        <v>12517</v>
      </c>
    </row>
    <row r="11045" spans="2:2" x14ac:dyDescent="0.25">
      <c r="B11045" s="35" t="s">
        <v>12518</v>
      </c>
    </row>
    <row r="11046" spans="2:2" x14ac:dyDescent="0.25">
      <c r="B11046" s="35" t="s">
        <v>12519</v>
      </c>
    </row>
    <row r="11047" spans="2:2" x14ac:dyDescent="0.25">
      <c r="B11047" s="35" t="s">
        <v>12520</v>
      </c>
    </row>
    <row r="11048" spans="2:2" x14ac:dyDescent="0.25">
      <c r="B11048" s="35" t="s">
        <v>12521</v>
      </c>
    </row>
    <row r="11049" spans="2:2" x14ac:dyDescent="0.25">
      <c r="B11049" s="35" t="s">
        <v>12522</v>
      </c>
    </row>
    <row r="11050" spans="2:2" x14ac:dyDescent="0.25">
      <c r="B11050" s="35" t="s">
        <v>12523</v>
      </c>
    </row>
    <row r="11051" spans="2:2" x14ac:dyDescent="0.25">
      <c r="B11051" s="35" t="s">
        <v>12524</v>
      </c>
    </row>
    <row r="11052" spans="2:2" x14ac:dyDescent="0.25">
      <c r="B11052" s="35" t="s">
        <v>12525</v>
      </c>
    </row>
    <row r="11053" spans="2:2" x14ac:dyDescent="0.25">
      <c r="B11053" s="35" t="s">
        <v>12526</v>
      </c>
    </row>
    <row r="11054" spans="2:2" x14ac:dyDescent="0.25">
      <c r="B11054" s="35" t="s">
        <v>12527</v>
      </c>
    </row>
    <row r="11055" spans="2:2" x14ac:dyDescent="0.25">
      <c r="B11055" s="35" t="s">
        <v>12528</v>
      </c>
    </row>
    <row r="11056" spans="2:2" x14ac:dyDescent="0.25">
      <c r="B11056" s="35" t="s">
        <v>12529</v>
      </c>
    </row>
    <row r="11057" spans="2:2" x14ac:dyDescent="0.25">
      <c r="B11057" s="35" t="s">
        <v>12530</v>
      </c>
    </row>
    <row r="11058" spans="2:2" x14ac:dyDescent="0.25">
      <c r="B11058" s="35" t="s">
        <v>12531</v>
      </c>
    </row>
    <row r="11059" spans="2:2" x14ac:dyDescent="0.25">
      <c r="B11059" s="35" t="s">
        <v>12532</v>
      </c>
    </row>
    <row r="11060" spans="2:2" x14ac:dyDescent="0.25">
      <c r="B11060" s="35" t="s">
        <v>12533</v>
      </c>
    </row>
    <row r="11061" spans="2:2" x14ac:dyDescent="0.25">
      <c r="B11061" s="35" t="s">
        <v>12534</v>
      </c>
    </row>
    <row r="11062" spans="2:2" x14ac:dyDescent="0.25">
      <c r="B11062" s="35" t="s">
        <v>12535</v>
      </c>
    </row>
    <row r="11063" spans="2:2" x14ac:dyDescent="0.25">
      <c r="B11063" s="35" t="s">
        <v>12536</v>
      </c>
    </row>
    <row r="11064" spans="2:2" x14ac:dyDescent="0.25">
      <c r="B11064" s="35" t="s">
        <v>12537</v>
      </c>
    </row>
    <row r="11065" spans="2:2" x14ac:dyDescent="0.25">
      <c r="B11065" s="35" t="s">
        <v>12538</v>
      </c>
    </row>
    <row r="11066" spans="2:2" x14ac:dyDescent="0.25">
      <c r="B11066" s="35" t="s">
        <v>12539</v>
      </c>
    </row>
    <row r="11067" spans="2:2" x14ac:dyDescent="0.25">
      <c r="B11067" s="35" t="s">
        <v>12540</v>
      </c>
    </row>
    <row r="11068" spans="2:2" x14ac:dyDescent="0.25">
      <c r="B11068" s="35" t="s">
        <v>12541</v>
      </c>
    </row>
    <row r="11069" spans="2:2" x14ac:dyDescent="0.25">
      <c r="B11069" s="35" t="s">
        <v>12542</v>
      </c>
    </row>
    <row r="11070" spans="2:2" x14ac:dyDescent="0.25">
      <c r="B11070" s="35" t="s">
        <v>12543</v>
      </c>
    </row>
    <row r="11071" spans="2:2" x14ac:dyDescent="0.25">
      <c r="B11071" s="35" t="s">
        <v>12544</v>
      </c>
    </row>
    <row r="11072" spans="2:2" x14ac:dyDescent="0.25">
      <c r="B11072" s="35" t="s">
        <v>12545</v>
      </c>
    </row>
    <row r="11073" spans="2:2" x14ac:dyDescent="0.25">
      <c r="B11073" s="35" t="s">
        <v>12546</v>
      </c>
    </row>
    <row r="11074" spans="2:2" x14ac:dyDescent="0.25">
      <c r="B11074" s="35" t="s">
        <v>12547</v>
      </c>
    </row>
    <row r="11075" spans="2:2" x14ac:dyDescent="0.25">
      <c r="B11075" s="35" t="s">
        <v>12548</v>
      </c>
    </row>
    <row r="11076" spans="2:2" x14ac:dyDescent="0.25">
      <c r="B11076" s="35" t="s">
        <v>12549</v>
      </c>
    </row>
    <row r="11077" spans="2:2" x14ac:dyDescent="0.25">
      <c r="B11077" s="35" t="s">
        <v>12550</v>
      </c>
    </row>
    <row r="11078" spans="2:2" x14ac:dyDescent="0.25">
      <c r="B11078" s="35" t="s">
        <v>12551</v>
      </c>
    </row>
    <row r="11079" spans="2:2" x14ac:dyDescent="0.25">
      <c r="B11079" s="35" t="s">
        <v>12552</v>
      </c>
    </row>
    <row r="11080" spans="2:2" x14ac:dyDescent="0.25">
      <c r="B11080" s="35" t="s">
        <v>12553</v>
      </c>
    </row>
    <row r="11081" spans="2:2" x14ac:dyDescent="0.25">
      <c r="B11081" s="35" t="s">
        <v>12554</v>
      </c>
    </row>
    <row r="11082" spans="2:2" x14ac:dyDescent="0.25">
      <c r="B11082" s="35" t="s">
        <v>12555</v>
      </c>
    </row>
    <row r="11083" spans="2:2" x14ac:dyDescent="0.25">
      <c r="B11083" s="35" t="s">
        <v>12556</v>
      </c>
    </row>
    <row r="11084" spans="2:2" x14ac:dyDescent="0.25">
      <c r="B11084" s="35" t="s">
        <v>12557</v>
      </c>
    </row>
    <row r="11085" spans="2:2" x14ac:dyDescent="0.25">
      <c r="B11085" s="35" t="s">
        <v>12558</v>
      </c>
    </row>
    <row r="11086" spans="2:2" x14ac:dyDescent="0.25">
      <c r="B11086" s="35" t="s">
        <v>12559</v>
      </c>
    </row>
    <row r="11087" spans="2:2" x14ac:dyDescent="0.25">
      <c r="B11087" s="35" t="s">
        <v>12560</v>
      </c>
    </row>
    <row r="11088" spans="2:2" x14ac:dyDescent="0.25">
      <c r="B11088" s="35" t="s">
        <v>12561</v>
      </c>
    </row>
    <row r="11089" spans="2:2" x14ac:dyDescent="0.25">
      <c r="B11089" s="35" t="s">
        <v>12562</v>
      </c>
    </row>
    <row r="11090" spans="2:2" x14ac:dyDescent="0.25">
      <c r="B11090" s="35" t="s">
        <v>12563</v>
      </c>
    </row>
    <row r="11091" spans="2:2" x14ac:dyDescent="0.25">
      <c r="B11091" s="35" t="s">
        <v>12564</v>
      </c>
    </row>
    <row r="11092" spans="2:2" x14ac:dyDescent="0.25">
      <c r="B11092" s="35" t="s">
        <v>12565</v>
      </c>
    </row>
    <row r="11093" spans="2:2" x14ac:dyDescent="0.25">
      <c r="B11093" s="35" t="s">
        <v>12566</v>
      </c>
    </row>
    <row r="11094" spans="2:2" x14ac:dyDescent="0.25">
      <c r="B11094" s="35" t="s">
        <v>12567</v>
      </c>
    </row>
    <row r="11095" spans="2:2" x14ac:dyDescent="0.25">
      <c r="B11095" s="35" t="s">
        <v>12568</v>
      </c>
    </row>
    <row r="11096" spans="2:2" x14ac:dyDescent="0.25">
      <c r="B11096" s="35" t="s">
        <v>12569</v>
      </c>
    </row>
    <row r="11097" spans="2:2" x14ac:dyDescent="0.25">
      <c r="B11097" s="35" t="s">
        <v>12570</v>
      </c>
    </row>
    <row r="11098" spans="2:2" x14ac:dyDescent="0.25">
      <c r="B11098" s="35" t="s">
        <v>12571</v>
      </c>
    </row>
    <row r="11099" spans="2:2" x14ac:dyDescent="0.25">
      <c r="B11099" s="35" t="s">
        <v>12572</v>
      </c>
    </row>
    <row r="11100" spans="2:2" x14ac:dyDescent="0.25">
      <c r="B11100" s="35" t="s">
        <v>12573</v>
      </c>
    </row>
    <row r="11101" spans="2:2" x14ac:dyDescent="0.25">
      <c r="B11101" s="35" t="s">
        <v>12574</v>
      </c>
    </row>
    <row r="11102" spans="2:2" x14ac:dyDescent="0.25">
      <c r="B11102" s="35" t="s">
        <v>12575</v>
      </c>
    </row>
    <row r="11103" spans="2:2" x14ac:dyDescent="0.25">
      <c r="B11103" s="35" t="s">
        <v>12576</v>
      </c>
    </row>
    <row r="11104" spans="2:2" x14ac:dyDescent="0.25">
      <c r="B11104" s="35" t="s">
        <v>12577</v>
      </c>
    </row>
    <row r="11105" spans="2:2" x14ac:dyDescent="0.25">
      <c r="B11105" s="35" t="s">
        <v>12578</v>
      </c>
    </row>
    <row r="11106" spans="2:2" x14ac:dyDescent="0.25">
      <c r="B11106" s="35" t="s">
        <v>12579</v>
      </c>
    </row>
    <row r="11107" spans="2:2" x14ac:dyDescent="0.25">
      <c r="B11107" s="35" t="s">
        <v>12580</v>
      </c>
    </row>
    <row r="11108" spans="2:2" x14ac:dyDescent="0.25">
      <c r="B11108" s="35" t="s">
        <v>12581</v>
      </c>
    </row>
    <row r="11109" spans="2:2" x14ac:dyDescent="0.25">
      <c r="B11109" s="35" t="s">
        <v>12582</v>
      </c>
    </row>
    <row r="11110" spans="2:2" x14ac:dyDescent="0.25">
      <c r="B11110" s="35" t="s">
        <v>12583</v>
      </c>
    </row>
    <row r="11111" spans="2:2" x14ac:dyDescent="0.25">
      <c r="B11111" s="35" t="s">
        <v>12584</v>
      </c>
    </row>
    <row r="11112" spans="2:2" x14ac:dyDescent="0.25">
      <c r="B11112" s="35" t="s">
        <v>12585</v>
      </c>
    </row>
    <row r="11113" spans="2:2" x14ac:dyDescent="0.25">
      <c r="B11113" s="35" t="s">
        <v>12586</v>
      </c>
    </row>
    <row r="11114" spans="2:2" x14ac:dyDescent="0.25">
      <c r="B11114" s="35" t="s">
        <v>12587</v>
      </c>
    </row>
    <row r="11115" spans="2:2" x14ac:dyDescent="0.25">
      <c r="B11115" s="35" t="s">
        <v>12588</v>
      </c>
    </row>
    <row r="11116" spans="2:2" x14ac:dyDescent="0.25">
      <c r="B11116" s="35" t="s">
        <v>12589</v>
      </c>
    </row>
    <row r="11117" spans="2:2" x14ac:dyDescent="0.25">
      <c r="B11117" s="35" t="s">
        <v>12590</v>
      </c>
    </row>
    <row r="11118" spans="2:2" x14ac:dyDescent="0.25">
      <c r="B11118" s="35" t="s">
        <v>12591</v>
      </c>
    </row>
    <row r="11119" spans="2:2" x14ac:dyDescent="0.25">
      <c r="B11119" s="35" t="s">
        <v>12592</v>
      </c>
    </row>
    <row r="11120" spans="2:2" x14ac:dyDescent="0.25">
      <c r="B11120" s="35" t="s">
        <v>12593</v>
      </c>
    </row>
    <row r="11121" spans="2:2" x14ac:dyDescent="0.25">
      <c r="B11121" s="35" t="s">
        <v>12594</v>
      </c>
    </row>
    <row r="11122" spans="2:2" x14ac:dyDescent="0.25">
      <c r="B11122" s="35" t="s">
        <v>12595</v>
      </c>
    </row>
    <row r="11123" spans="2:2" x14ac:dyDescent="0.25">
      <c r="B11123" s="35" t="s">
        <v>12596</v>
      </c>
    </row>
    <row r="11124" spans="2:2" x14ac:dyDescent="0.25">
      <c r="B11124" s="35" t="s">
        <v>12597</v>
      </c>
    </row>
    <row r="11125" spans="2:2" x14ac:dyDescent="0.25">
      <c r="B11125" s="35" t="s">
        <v>12598</v>
      </c>
    </row>
    <row r="11126" spans="2:2" x14ac:dyDescent="0.25">
      <c r="B11126" s="35" t="s">
        <v>12599</v>
      </c>
    </row>
    <row r="11127" spans="2:2" x14ac:dyDescent="0.25">
      <c r="B11127" s="35" t="s">
        <v>12600</v>
      </c>
    </row>
    <row r="11128" spans="2:2" x14ac:dyDescent="0.25">
      <c r="B11128" s="35" t="s">
        <v>12601</v>
      </c>
    </row>
    <row r="11129" spans="2:2" x14ac:dyDescent="0.25">
      <c r="B11129" s="35" t="s">
        <v>12602</v>
      </c>
    </row>
    <row r="11130" spans="2:2" x14ac:dyDescent="0.25">
      <c r="B11130" s="35" t="s">
        <v>12603</v>
      </c>
    </row>
    <row r="11131" spans="2:2" x14ac:dyDescent="0.25">
      <c r="B11131" s="35" t="s">
        <v>12604</v>
      </c>
    </row>
    <row r="11132" spans="2:2" x14ac:dyDescent="0.25">
      <c r="B11132" s="35" t="s">
        <v>12605</v>
      </c>
    </row>
    <row r="11133" spans="2:2" x14ac:dyDescent="0.25">
      <c r="B11133" s="35" t="s">
        <v>12606</v>
      </c>
    </row>
    <row r="11134" spans="2:2" x14ac:dyDescent="0.25">
      <c r="B11134" s="35" t="s">
        <v>12607</v>
      </c>
    </row>
    <row r="11135" spans="2:2" x14ac:dyDescent="0.25">
      <c r="B11135" s="35" t="s">
        <v>12608</v>
      </c>
    </row>
    <row r="11136" spans="2:2" x14ac:dyDescent="0.25">
      <c r="B11136" s="35" t="s">
        <v>12609</v>
      </c>
    </row>
    <row r="11137" spans="2:2" x14ac:dyDescent="0.25">
      <c r="B11137" s="35" t="s">
        <v>12610</v>
      </c>
    </row>
    <row r="11138" spans="2:2" x14ac:dyDescent="0.25">
      <c r="B11138" s="35" t="s">
        <v>12611</v>
      </c>
    </row>
    <row r="11139" spans="2:2" x14ac:dyDescent="0.25">
      <c r="B11139" s="35" t="s">
        <v>12612</v>
      </c>
    </row>
    <row r="11140" spans="2:2" x14ac:dyDescent="0.25">
      <c r="B11140" s="35" t="s">
        <v>12613</v>
      </c>
    </row>
    <row r="11141" spans="2:2" x14ac:dyDescent="0.25">
      <c r="B11141" s="35" t="s">
        <v>12614</v>
      </c>
    </row>
    <row r="11142" spans="2:2" x14ac:dyDescent="0.25">
      <c r="B11142" s="35" t="s">
        <v>12615</v>
      </c>
    </row>
    <row r="11143" spans="2:2" x14ac:dyDescent="0.25">
      <c r="B11143" s="35" t="s">
        <v>12616</v>
      </c>
    </row>
    <row r="11144" spans="2:2" x14ac:dyDescent="0.25">
      <c r="B11144" s="35" t="s">
        <v>12617</v>
      </c>
    </row>
    <row r="11145" spans="2:2" x14ac:dyDescent="0.25">
      <c r="B11145" s="35" t="s">
        <v>12618</v>
      </c>
    </row>
    <row r="11146" spans="2:2" x14ac:dyDescent="0.25">
      <c r="B11146" s="35" t="s">
        <v>12619</v>
      </c>
    </row>
    <row r="11147" spans="2:2" x14ac:dyDescent="0.25">
      <c r="B11147" s="35" t="s">
        <v>12620</v>
      </c>
    </row>
    <row r="11148" spans="2:2" x14ac:dyDescent="0.25">
      <c r="B11148" s="35" t="s">
        <v>12621</v>
      </c>
    </row>
    <row r="11149" spans="2:2" x14ac:dyDescent="0.25">
      <c r="B11149" s="35" t="s">
        <v>12622</v>
      </c>
    </row>
    <row r="11150" spans="2:2" x14ac:dyDescent="0.25">
      <c r="B11150" s="35" t="s">
        <v>12623</v>
      </c>
    </row>
    <row r="11151" spans="2:2" x14ac:dyDescent="0.25">
      <c r="B11151" s="35" t="s">
        <v>12624</v>
      </c>
    </row>
    <row r="11152" spans="2:2" x14ac:dyDescent="0.25">
      <c r="B11152" s="35" t="s">
        <v>12625</v>
      </c>
    </row>
    <row r="11153" spans="2:2" x14ac:dyDescent="0.25">
      <c r="B11153" s="35" t="s">
        <v>12626</v>
      </c>
    </row>
    <row r="11154" spans="2:2" x14ac:dyDescent="0.25">
      <c r="B11154" s="35" t="s">
        <v>12627</v>
      </c>
    </row>
    <row r="11155" spans="2:2" x14ac:dyDescent="0.25">
      <c r="B11155" s="35" t="s">
        <v>12628</v>
      </c>
    </row>
    <row r="11156" spans="2:2" x14ac:dyDescent="0.25">
      <c r="B11156" s="35" t="s">
        <v>12629</v>
      </c>
    </row>
    <row r="11157" spans="2:2" x14ac:dyDescent="0.25">
      <c r="B11157" s="35" t="s">
        <v>12630</v>
      </c>
    </row>
    <row r="11158" spans="2:2" x14ac:dyDescent="0.25">
      <c r="B11158" s="35" t="s">
        <v>12631</v>
      </c>
    </row>
    <row r="11159" spans="2:2" x14ac:dyDescent="0.25">
      <c r="B11159" s="35" t="s">
        <v>12632</v>
      </c>
    </row>
    <row r="11160" spans="2:2" x14ac:dyDescent="0.25">
      <c r="B11160" s="35" t="s">
        <v>12633</v>
      </c>
    </row>
    <row r="11161" spans="2:2" x14ac:dyDescent="0.25">
      <c r="B11161" s="35" t="s">
        <v>12634</v>
      </c>
    </row>
    <row r="11162" spans="2:2" x14ac:dyDescent="0.25">
      <c r="B11162" s="35" t="s">
        <v>12635</v>
      </c>
    </row>
    <row r="11163" spans="2:2" x14ac:dyDescent="0.25">
      <c r="B11163" s="35" t="s">
        <v>12636</v>
      </c>
    </row>
    <row r="11164" spans="2:2" x14ac:dyDescent="0.25">
      <c r="B11164" s="35" t="s">
        <v>12637</v>
      </c>
    </row>
    <row r="11165" spans="2:2" x14ac:dyDescent="0.25">
      <c r="B11165" s="35" t="s">
        <v>12638</v>
      </c>
    </row>
    <row r="11166" spans="2:2" x14ac:dyDescent="0.25">
      <c r="B11166" s="35" t="s">
        <v>12639</v>
      </c>
    </row>
    <row r="11167" spans="2:2" x14ac:dyDescent="0.25">
      <c r="B11167" s="35" t="s">
        <v>12640</v>
      </c>
    </row>
    <row r="11168" spans="2:2" x14ac:dyDescent="0.25">
      <c r="B11168" s="35" t="s">
        <v>12641</v>
      </c>
    </row>
    <row r="11169" spans="2:2" x14ac:dyDescent="0.25">
      <c r="B11169" s="35" t="s">
        <v>12642</v>
      </c>
    </row>
    <row r="11170" spans="2:2" x14ac:dyDescent="0.25">
      <c r="B11170" s="35" t="s">
        <v>12643</v>
      </c>
    </row>
    <row r="11171" spans="2:2" x14ac:dyDescent="0.25">
      <c r="B11171" s="35" t="s">
        <v>12644</v>
      </c>
    </row>
    <row r="11172" spans="2:2" x14ac:dyDescent="0.25">
      <c r="B11172" s="35" t="s">
        <v>12645</v>
      </c>
    </row>
    <row r="11173" spans="2:2" x14ac:dyDescent="0.25">
      <c r="B11173" s="35" t="s">
        <v>12646</v>
      </c>
    </row>
    <row r="11174" spans="2:2" x14ac:dyDescent="0.25">
      <c r="B11174" s="35" t="s">
        <v>12647</v>
      </c>
    </row>
    <row r="11175" spans="2:2" x14ac:dyDescent="0.25">
      <c r="B11175" s="35" t="s">
        <v>12648</v>
      </c>
    </row>
    <row r="11176" spans="2:2" x14ac:dyDescent="0.25">
      <c r="B11176" s="35" t="s">
        <v>12649</v>
      </c>
    </row>
    <row r="11177" spans="2:2" x14ac:dyDescent="0.25">
      <c r="B11177" s="35" t="s">
        <v>12650</v>
      </c>
    </row>
    <row r="11178" spans="2:2" x14ac:dyDescent="0.25">
      <c r="B11178" s="35" t="s">
        <v>12651</v>
      </c>
    </row>
    <row r="11179" spans="2:2" x14ac:dyDescent="0.25">
      <c r="B11179" s="35" t="s">
        <v>12652</v>
      </c>
    </row>
    <row r="11180" spans="2:2" x14ac:dyDescent="0.25">
      <c r="B11180" s="35" t="s">
        <v>12653</v>
      </c>
    </row>
    <row r="11181" spans="2:2" x14ac:dyDescent="0.25">
      <c r="B11181" s="35" t="s">
        <v>12654</v>
      </c>
    </row>
    <row r="11182" spans="2:2" x14ac:dyDescent="0.25">
      <c r="B11182" s="35" t="s">
        <v>12655</v>
      </c>
    </row>
    <row r="11183" spans="2:2" x14ac:dyDescent="0.25">
      <c r="B11183" s="35" t="s">
        <v>12656</v>
      </c>
    </row>
    <row r="11184" spans="2:2" x14ac:dyDescent="0.25">
      <c r="B11184" s="35" t="s">
        <v>12657</v>
      </c>
    </row>
    <row r="11185" spans="2:2" x14ac:dyDescent="0.25">
      <c r="B11185" s="35" t="s">
        <v>12658</v>
      </c>
    </row>
    <row r="11186" spans="2:2" x14ac:dyDescent="0.25">
      <c r="B11186" s="35" t="s">
        <v>12659</v>
      </c>
    </row>
    <row r="11187" spans="2:2" x14ac:dyDescent="0.25">
      <c r="B11187" s="35" t="s">
        <v>12660</v>
      </c>
    </row>
    <row r="11188" spans="2:2" x14ac:dyDescent="0.25">
      <c r="B11188" s="35" t="s">
        <v>12661</v>
      </c>
    </row>
    <row r="11189" spans="2:2" x14ac:dyDescent="0.25">
      <c r="B11189" s="35" t="s">
        <v>12662</v>
      </c>
    </row>
    <row r="11190" spans="2:2" x14ac:dyDescent="0.25">
      <c r="B11190" s="35" t="s">
        <v>12663</v>
      </c>
    </row>
    <row r="11191" spans="2:2" x14ac:dyDescent="0.25">
      <c r="B11191" s="35" t="s">
        <v>12664</v>
      </c>
    </row>
    <row r="11192" spans="2:2" x14ac:dyDescent="0.25">
      <c r="B11192" s="35" t="s">
        <v>12665</v>
      </c>
    </row>
    <row r="11193" spans="2:2" x14ac:dyDescent="0.25">
      <c r="B11193" s="35" t="s">
        <v>12666</v>
      </c>
    </row>
    <row r="11194" spans="2:2" x14ac:dyDescent="0.25">
      <c r="B11194" s="35" t="s">
        <v>12667</v>
      </c>
    </row>
    <row r="11195" spans="2:2" x14ac:dyDescent="0.25">
      <c r="B11195" s="35" t="s">
        <v>12668</v>
      </c>
    </row>
    <row r="11196" spans="2:2" x14ac:dyDescent="0.25">
      <c r="B11196" s="35" t="s">
        <v>12669</v>
      </c>
    </row>
    <row r="11197" spans="2:2" x14ac:dyDescent="0.25">
      <c r="B11197" s="35" t="s">
        <v>12670</v>
      </c>
    </row>
    <row r="11198" spans="2:2" x14ac:dyDescent="0.25">
      <c r="B11198" s="35" t="s">
        <v>12671</v>
      </c>
    </row>
    <row r="11199" spans="2:2" x14ac:dyDescent="0.25">
      <c r="B11199" s="35" t="s">
        <v>12672</v>
      </c>
    </row>
    <row r="11200" spans="2:2" x14ac:dyDescent="0.25">
      <c r="B11200" s="35" t="s">
        <v>12673</v>
      </c>
    </row>
    <row r="11201" spans="2:2" x14ac:dyDescent="0.25">
      <c r="B11201" s="35" t="s">
        <v>12674</v>
      </c>
    </row>
    <row r="11202" spans="2:2" x14ac:dyDescent="0.25">
      <c r="B11202" s="35" t="s">
        <v>12675</v>
      </c>
    </row>
    <row r="11203" spans="2:2" x14ac:dyDescent="0.25">
      <c r="B11203" s="35" t="s">
        <v>12676</v>
      </c>
    </row>
    <row r="11204" spans="2:2" x14ac:dyDescent="0.25">
      <c r="B11204" s="35" t="s">
        <v>12677</v>
      </c>
    </row>
    <row r="11205" spans="2:2" x14ac:dyDescent="0.25">
      <c r="B11205" s="35" t="s">
        <v>12678</v>
      </c>
    </row>
    <row r="11206" spans="2:2" x14ac:dyDescent="0.25">
      <c r="B11206" s="35" t="s">
        <v>12679</v>
      </c>
    </row>
    <row r="11207" spans="2:2" x14ac:dyDescent="0.25">
      <c r="B11207" s="35" t="s">
        <v>12680</v>
      </c>
    </row>
    <row r="11208" spans="2:2" x14ac:dyDescent="0.25">
      <c r="B11208" s="35" t="s">
        <v>12681</v>
      </c>
    </row>
    <row r="11209" spans="2:2" x14ac:dyDescent="0.25">
      <c r="B11209" s="35" t="s">
        <v>12682</v>
      </c>
    </row>
    <row r="11210" spans="2:2" x14ac:dyDescent="0.25">
      <c r="B11210" s="35" t="s">
        <v>12683</v>
      </c>
    </row>
    <row r="11211" spans="2:2" x14ac:dyDescent="0.25">
      <c r="B11211" s="35" t="s">
        <v>12684</v>
      </c>
    </row>
    <row r="11212" spans="2:2" x14ac:dyDescent="0.25">
      <c r="B11212" s="35" t="s">
        <v>12685</v>
      </c>
    </row>
    <row r="11213" spans="2:2" x14ac:dyDescent="0.25">
      <c r="B11213" s="35" t="s">
        <v>12686</v>
      </c>
    </row>
    <row r="11214" spans="2:2" x14ac:dyDescent="0.25">
      <c r="B11214" s="35" t="s">
        <v>12687</v>
      </c>
    </row>
    <row r="11215" spans="2:2" x14ac:dyDescent="0.25">
      <c r="B11215" s="35" t="s">
        <v>12688</v>
      </c>
    </row>
    <row r="11216" spans="2:2" x14ac:dyDescent="0.25">
      <c r="B11216" s="35" t="s">
        <v>12689</v>
      </c>
    </row>
    <row r="11217" spans="2:2" x14ac:dyDescent="0.25">
      <c r="B11217" s="35" t="s">
        <v>12690</v>
      </c>
    </row>
    <row r="11218" spans="2:2" x14ac:dyDescent="0.25">
      <c r="B11218" s="35" t="s">
        <v>12691</v>
      </c>
    </row>
    <row r="11219" spans="2:2" x14ac:dyDescent="0.25">
      <c r="B11219" s="35" t="s">
        <v>12692</v>
      </c>
    </row>
    <row r="11220" spans="2:2" x14ac:dyDescent="0.25">
      <c r="B11220" s="35" t="s">
        <v>12693</v>
      </c>
    </row>
    <row r="11221" spans="2:2" x14ac:dyDescent="0.25">
      <c r="B11221" s="35" t="s">
        <v>12694</v>
      </c>
    </row>
    <row r="11222" spans="2:2" x14ac:dyDescent="0.25">
      <c r="B11222" s="35" t="s">
        <v>12695</v>
      </c>
    </row>
    <row r="11223" spans="2:2" x14ac:dyDescent="0.25">
      <c r="B11223" s="35" t="s">
        <v>12696</v>
      </c>
    </row>
    <row r="11224" spans="2:2" x14ac:dyDescent="0.25">
      <c r="B11224" s="35" t="s">
        <v>12697</v>
      </c>
    </row>
    <row r="11225" spans="2:2" x14ac:dyDescent="0.25">
      <c r="B11225" s="35" t="s">
        <v>12698</v>
      </c>
    </row>
    <row r="11226" spans="2:2" x14ac:dyDescent="0.25">
      <c r="B11226" s="35" t="s">
        <v>12699</v>
      </c>
    </row>
    <row r="11227" spans="2:2" x14ac:dyDescent="0.25">
      <c r="B11227" s="35" t="s">
        <v>12700</v>
      </c>
    </row>
    <row r="11228" spans="2:2" x14ac:dyDescent="0.25">
      <c r="B11228" s="35" t="s">
        <v>12701</v>
      </c>
    </row>
    <row r="11229" spans="2:2" x14ac:dyDescent="0.25">
      <c r="B11229" s="35" t="s">
        <v>12702</v>
      </c>
    </row>
    <row r="11230" spans="2:2" x14ac:dyDescent="0.25">
      <c r="B11230" s="35" t="s">
        <v>12703</v>
      </c>
    </row>
    <row r="11231" spans="2:2" x14ac:dyDescent="0.25">
      <c r="B11231" s="35" t="s">
        <v>12704</v>
      </c>
    </row>
    <row r="11232" spans="2:2" x14ac:dyDescent="0.25">
      <c r="B11232" s="35" t="s">
        <v>12705</v>
      </c>
    </row>
    <row r="11233" spans="2:2" x14ac:dyDescent="0.25">
      <c r="B11233" s="35" t="s">
        <v>12706</v>
      </c>
    </row>
    <row r="11234" spans="2:2" x14ac:dyDescent="0.25">
      <c r="B11234" s="35" t="s">
        <v>12707</v>
      </c>
    </row>
    <row r="11235" spans="2:2" x14ac:dyDescent="0.25">
      <c r="B11235" s="35" t="s">
        <v>12708</v>
      </c>
    </row>
    <row r="11236" spans="2:2" x14ac:dyDescent="0.25">
      <c r="B11236" s="35" t="s">
        <v>12709</v>
      </c>
    </row>
    <row r="11237" spans="2:2" x14ac:dyDescent="0.25">
      <c r="B11237" s="35" t="s">
        <v>12710</v>
      </c>
    </row>
    <row r="11238" spans="2:2" x14ac:dyDescent="0.25">
      <c r="B11238" s="35" t="s">
        <v>12711</v>
      </c>
    </row>
    <row r="11239" spans="2:2" x14ac:dyDescent="0.25">
      <c r="B11239" s="35" t="s">
        <v>12712</v>
      </c>
    </row>
    <row r="11240" spans="2:2" x14ac:dyDescent="0.25">
      <c r="B11240" s="35" t="s">
        <v>12713</v>
      </c>
    </row>
    <row r="11241" spans="2:2" x14ac:dyDescent="0.25">
      <c r="B11241" s="35" t="s">
        <v>12714</v>
      </c>
    </row>
    <row r="11242" spans="2:2" x14ac:dyDescent="0.25">
      <c r="B11242" s="35" t="s">
        <v>12715</v>
      </c>
    </row>
    <row r="11243" spans="2:2" x14ac:dyDescent="0.25">
      <c r="B11243" s="35" t="s">
        <v>12716</v>
      </c>
    </row>
    <row r="11244" spans="2:2" x14ac:dyDescent="0.25">
      <c r="B11244" s="35" t="s">
        <v>12717</v>
      </c>
    </row>
    <row r="11245" spans="2:2" x14ac:dyDescent="0.25">
      <c r="B11245" s="35" t="s">
        <v>12718</v>
      </c>
    </row>
    <row r="11246" spans="2:2" x14ac:dyDescent="0.25">
      <c r="B11246" s="35" t="s">
        <v>12719</v>
      </c>
    </row>
    <row r="11247" spans="2:2" x14ac:dyDescent="0.25">
      <c r="B11247" s="35" t="s">
        <v>12720</v>
      </c>
    </row>
    <row r="11248" spans="2:2" x14ac:dyDescent="0.25">
      <c r="B11248" s="35" t="s">
        <v>12721</v>
      </c>
    </row>
    <row r="11249" spans="2:2" x14ac:dyDescent="0.25">
      <c r="B11249" s="35" t="s">
        <v>12722</v>
      </c>
    </row>
    <row r="11250" spans="2:2" x14ac:dyDescent="0.25">
      <c r="B11250" s="35" t="s">
        <v>12723</v>
      </c>
    </row>
    <row r="11251" spans="2:2" x14ac:dyDescent="0.25">
      <c r="B11251" s="35" t="s">
        <v>12724</v>
      </c>
    </row>
    <row r="11252" spans="2:2" x14ac:dyDescent="0.25">
      <c r="B11252" s="35" t="s">
        <v>12725</v>
      </c>
    </row>
    <row r="11253" spans="2:2" x14ac:dyDescent="0.25">
      <c r="B11253" s="35" t="s">
        <v>12726</v>
      </c>
    </row>
    <row r="11254" spans="2:2" x14ac:dyDescent="0.25">
      <c r="B11254" s="35" t="s">
        <v>12727</v>
      </c>
    </row>
    <row r="11255" spans="2:2" x14ac:dyDescent="0.25">
      <c r="B11255" s="35" t="s">
        <v>12728</v>
      </c>
    </row>
    <row r="11256" spans="2:2" x14ac:dyDescent="0.25">
      <c r="B11256" s="35" t="s">
        <v>12729</v>
      </c>
    </row>
    <row r="11257" spans="2:2" x14ac:dyDescent="0.25">
      <c r="B11257" s="35" t="s">
        <v>12730</v>
      </c>
    </row>
    <row r="11258" spans="2:2" x14ac:dyDescent="0.25">
      <c r="B11258" s="35" t="s">
        <v>12731</v>
      </c>
    </row>
    <row r="11259" spans="2:2" x14ac:dyDescent="0.25">
      <c r="B11259" s="35" t="s">
        <v>12732</v>
      </c>
    </row>
    <row r="11260" spans="2:2" x14ac:dyDescent="0.25">
      <c r="B11260" s="35" t="s">
        <v>12733</v>
      </c>
    </row>
    <row r="11261" spans="2:2" x14ac:dyDescent="0.25">
      <c r="B11261" s="35" t="s">
        <v>12734</v>
      </c>
    </row>
    <row r="11262" spans="2:2" x14ac:dyDescent="0.25">
      <c r="B11262" s="35" t="s">
        <v>12735</v>
      </c>
    </row>
    <row r="11263" spans="2:2" x14ac:dyDescent="0.25">
      <c r="B11263" s="35" t="s">
        <v>12736</v>
      </c>
    </row>
    <row r="11264" spans="2:2" x14ac:dyDescent="0.25">
      <c r="B11264" s="35" t="s">
        <v>12737</v>
      </c>
    </row>
    <row r="11265" spans="2:2" x14ac:dyDescent="0.25">
      <c r="B11265" s="35" t="s">
        <v>12738</v>
      </c>
    </row>
    <row r="11266" spans="2:2" x14ac:dyDescent="0.25">
      <c r="B11266" s="35" t="s">
        <v>12739</v>
      </c>
    </row>
    <row r="11267" spans="2:2" x14ac:dyDescent="0.25">
      <c r="B11267" s="35" t="s">
        <v>12740</v>
      </c>
    </row>
    <row r="11268" spans="2:2" x14ac:dyDescent="0.25">
      <c r="B11268" s="35" t="s">
        <v>12741</v>
      </c>
    </row>
    <row r="11269" spans="2:2" x14ac:dyDescent="0.25">
      <c r="B11269" s="35" t="s">
        <v>12742</v>
      </c>
    </row>
    <row r="11270" spans="2:2" x14ac:dyDescent="0.25">
      <c r="B11270" s="35" t="s">
        <v>12743</v>
      </c>
    </row>
    <row r="11271" spans="2:2" x14ac:dyDescent="0.25">
      <c r="B11271" s="35" t="s">
        <v>12744</v>
      </c>
    </row>
    <row r="11272" spans="2:2" x14ac:dyDescent="0.25">
      <c r="B11272" s="35" t="s">
        <v>12745</v>
      </c>
    </row>
    <row r="11273" spans="2:2" x14ac:dyDescent="0.25">
      <c r="B11273" s="35" t="s">
        <v>12746</v>
      </c>
    </row>
    <row r="11274" spans="2:2" x14ac:dyDescent="0.25">
      <c r="B11274" s="35" t="s">
        <v>12747</v>
      </c>
    </row>
    <row r="11275" spans="2:2" x14ac:dyDescent="0.25">
      <c r="B11275" s="35" t="s">
        <v>12748</v>
      </c>
    </row>
    <row r="11276" spans="2:2" x14ac:dyDescent="0.25">
      <c r="B11276" s="35" t="s">
        <v>12749</v>
      </c>
    </row>
    <row r="11277" spans="2:2" x14ac:dyDescent="0.25">
      <c r="B11277" s="35" t="s">
        <v>12750</v>
      </c>
    </row>
    <row r="11278" spans="2:2" x14ac:dyDescent="0.25">
      <c r="B11278" s="35" t="s">
        <v>12751</v>
      </c>
    </row>
    <row r="11279" spans="2:2" x14ac:dyDescent="0.25">
      <c r="B11279" s="35" t="s">
        <v>12752</v>
      </c>
    </row>
    <row r="11280" spans="2:2" x14ac:dyDescent="0.25">
      <c r="B11280" s="35" t="s">
        <v>12753</v>
      </c>
    </row>
    <row r="11281" spans="2:2" x14ac:dyDescent="0.25">
      <c r="B11281" s="35" t="s">
        <v>12754</v>
      </c>
    </row>
    <row r="11282" spans="2:2" x14ac:dyDescent="0.25">
      <c r="B11282" s="35" t="s">
        <v>12755</v>
      </c>
    </row>
    <row r="11283" spans="2:2" x14ac:dyDescent="0.25">
      <c r="B11283" s="35" t="s">
        <v>12756</v>
      </c>
    </row>
    <row r="11284" spans="2:2" x14ac:dyDescent="0.25">
      <c r="B11284" s="35" t="s">
        <v>12757</v>
      </c>
    </row>
    <row r="11285" spans="2:2" x14ac:dyDescent="0.25">
      <c r="B11285" s="35" t="s">
        <v>12758</v>
      </c>
    </row>
    <row r="11286" spans="2:2" x14ac:dyDescent="0.25">
      <c r="B11286" s="35" t="s">
        <v>12759</v>
      </c>
    </row>
    <row r="11287" spans="2:2" x14ac:dyDescent="0.25">
      <c r="B11287" s="35" t="s">
        <v>12760</v>
      </c>
    </row>
    <row r="11288" spans="2:2" x14ac:dyDescent="0.25">
      <c r="B11288" s="35" t="s">
        <v>12761</v>
      </c>
    </row>
    <row r="11289" spans="2:2" x14ac:dyDescent="0.25">
      <c r="B11289" s="35" t="s">
        <v>12762</v>
      </c>
    </row>
    <row r="11290" spans="2:2" x14ac:dyDescent="0.25">
      <c r="B11290" s="35" t="s">
        <v>12763</v>
      </c>
    </row>
    <row r="11291" spans="2:2" x14ac:dyDescent="0.25">
      <c r="B11291" s="35" t="s">
        <v>12764</v>
      </c>
    </row>
    <row r="11292" spans="2:2" x14ac:dyDescent="0.25">
      <c r="B11292" s="35" t="s">
        <v>12765</v>
      </c>
    </row>
    <row r="11293" spans="2:2" x14ac:dyDescent="0.25">
      <c r="B11293" s="35" t="s">
        <v>12766</v>
      </c>
    </row>
    <row r="11294" spans="2:2" x14ac:dyDescent="0.25">
      <c r="B11294" s="35" t="s">
        <v>12767</v>
      </c>
    </row>
    <row r="11295" spans="2:2" x14ac:dyDescent="0.25">
      <c r="B11295" s="35" t="s">
        <v>12768</v>
      </c>
    </row>
    <row r="11296" spans="2:2" x14ac:dyDescent="0.25">
      <c r="B11296" s="35" t="s">
        <v>12769</v>
      </c>
    </row>
    <row r="11297" spans="2:2" x14ac:dyDescent="0.25">
      <c r="B11297" s="35" t="s">
        <v>12770</v>
      </c>
    </row>
    <row r="11298" spans="2:2" x14ac:dyDescent="0.25">
      <c r="B11298" s="35" t="s">
        <v>12771</v>
      </c>
    </row>
    <row r="11299" spans="2:2" x14ac:dyDescent="0.25">
      <c r="B11299" s="35" t="s">
        <v>12772</v>
      </c>
    </row>
    <row r="11300" spans="2:2" x14ac:dyDescent="0.25">
      <c r="B11300" s="35" t="s">
        <v>12773</v>
      </c>
    </row>
    <row r="11301" spans="2:2" x14ac:dyDescent="0.25">
      <c r="B11301" s="35" t="s">
        <v>12774</v>
      </c>
    </row>
    <row r="11302" spans="2:2" x14ac:dyDescent="0.25">
      <c r="B11302" s="35" t="s">
        <v>12775</v>
      </c>
    </row>
    <row r="11303" spans="2:2" x14ac:dyDescent="0.25">
      <c r="B11303" s="35" t="s">
        <v>12776</v>
      </c>
    </row>
    <row r="11304" spans="2:2" x14ac:dyDescent="0.25">
      <c r="B11304" s="35" t="s">
        <v>12777</v>
      </c>
    </row>
    <row r="11305" spans="2:2" x14ac:dyDescent="0.25">
      <c r="B11305" s="35" t="s">
        <v>12778</v>
      </c>
    </row>
    <row r="11306" spans="2:2" x14ac:dyDescent="0.25">
      <c r="B11306" s="35" t="s">
        <v>12779</v>
      </c>
    </row>
    <row r="11307" spans="2:2" x14ac:dyDescent="0.25">
      <c r="B11307" s="35" t="s">
        <v>12780</v>
      </c>
    </row>
    <row r="11308" spans="2:2" x14ac:dyDescent="0.25">
      <c r="B11308" s="35" t="s">
        <v>12781</v>
      </c>
    </row>
    <row r="11309" spans="2:2" x14ac:dyDescent="0.25">
      <c r="B11309" s="35" t="s">
        <v>12782</v>
      </c>
    </row>
    <row r="11310" spans="2:2" x14ac:dyDescent="0.25">
      <c r="B11310" s="35" t="s">
        <v>12783</v>
      </c>
    </row>
    <row r="11311" spans="2:2" x14ac:dyDescent="0.25">
      <c r="B11311" s="35" t="s">
        <v>12784</v>
      </c>
    </row>
    <row r="11312" spans="2:2" x14ac:dyDescent="0.25">
      <c r="B11312" s="35" t="s">
        <v>12785</v>
      </c>
    </row>
    <row r="11313" spans="2:2" x14ac:dyDescent="0.25">
      <c r="B11313" s="35" t="s">
        <v>12786</v>
      </c>
    </row>
    <row r="11314" spans="2:2" x14ac:dyDescent="0.25">
      <c r="B11314" s="35" t="s">
        <v>12787</v>
      </c>
    </row>
    <row r="11315" spans="2:2" x14ac:dyDescent="0.25">
      <c r="B11315" s="35" t="s">
        <v>12788</v>
      </c>
    </row>
    <row r="11316" spans="2:2" x14ac:dyDescent="0.25">
      <c r="B11316" s="35" t="s">
        <v>12789</v>
      </c>
    </row>
    <row r="11317" spans="2:2" x14ac:dyDescent="0.25">
      <c r="B11317" s="35" t="s">
        <v>12790</v>
      </c>
    </row>
    <row r="11318" spans="2:2" x14ac:dyDescent="0.25">
      <c r="B11318" s="35" t="s">
        <v>12791</v>
      </c>
    </row>
    <row r="11319" spans="2:2" x14ac:dyDescent="0.25">
      <c r="B11319" s="35" t="s">
        <v>12792</v>
      </c>
    </row>
    <row r="11320" spans="2:2" x14ac:dyDescent="0.25">
      <c r="B11320" s="35" t="s">
        <v>12793</v>
      </c>
    </row>
    <row r="11321" spans="2:2" x14ac:dyDescent="0.25">
      <c r="B11321" s="35" t="s">
        <v>12794</v>
      </c>
    </row>
    <row r="11322" spans="2:2" x14ac:dyDescent="0.25">
      <c r="B11322" s="35" t="s">
        <v>12795</v>
      </c>
    </row>
    <row r="11323" spans="2:2" x14ac:dyDescent="0.25">
      <c r="B11323" s="35" t="s">
        <v>12796</v>
      </c>
    </row>
    <row r="11324" spans="2:2" x14ac:dyDescent="0.25">
      <c r="B11324" s="35" t="s">
        <v>12797</v>
      </c>
    </row>
    <row r="11325" spans="2:2" x14ac:dyDescent="0.25">
      <c r="B11325" s="35" t="s">
        <v>12798</v>
      </c>
    </row>
    <row r="11326" spans="2:2" x14ac:dyDescent="0.25">
      <c r="B11326" s="35" t="s">
        <v>12799</v>
      </c>
    </row>
    <row r="11327" spans="2:2" x14ac:dyDescent="0.25">
      <c r="B11327" s="35" t="s">
        <v>12800</v>
      </c>
    </row>
    <row r="11328" spans="2:2" x14ac:dyDescent="0.25">
      <c r="B11328" s="35" t="s">
        <v>12801</v>
      </c>
    </row>
    <row r="11329" spans="2:2" x14ac:dyDescent="0.25">
      <c r="B11329" s="35" t="s">
        <v>12802</v>
      </c>
    </row>
    <row r="11330" spans="2:2" x14ac:dyDescent="0.25">
      <c r="B11330" s="35" t="s">
        <v>12803</v>
      </c>
    </row>
    <row r="11331" spans="2:2" x14ac:dyDescent="0.25">
      <c r="B11331" s="35" t="s">
        <v>12804</v>
      </c>
    </row>
    <row r="11332" spans="2:2" x14ac:dyDescent="0.25">
      <c r="B11332" s="35" t="s">
        <v>12805</v>
      </c>
    </row>
    <row r="11333" spans="2:2" x14ac:dyDescent="0.25">
      <c r="B11333" s="35" t="s">
        <v>12806</v>
      </c>
    </row>
    <row r="11334" spans="2:2" x14ac:dyDescent="0.25">
      <c r="B11334" s="35" t="s">
        <v>12807</v>
      </c>
    </row>
    <row r="11335" spans="2:2" x14ac:dyDescent="0.25">
      <c r="B11335" s="35" t="s">
        <v>12808</v>
      </c>
    </row>
    <row r="11336" spans="2:2" x14ac:dyDescent="0.25">
      <c r="B11336" s="35" t="s">
        <v>12809</v>
      </c>
    </row>
    <row r="11337" spans="2:2" x14ac:dyDescent="0.25">
      <c r="B11337" s="35" t="s">
        <v>12810</v>
      </c>
    </row>
    <row r="11338" spans="2:2" x14ac:dyDescent="0.25">
      <c r="B11338" s="35" t="s">
        <v>12811</v>
      </c>
    </row>
    <row r="11339" spans="2:2" x14ac:dyDescent="0.25">
      <c r="B11339" s="35" t="s">
        <v>12812</v>
      </c>
    </row>
    <row r="11340" spans="2:2" x14ac:dyDescent="0.25">
      <c r="B11340" s="35" t="s">
        <v>12813</v>
      </c>
    </row>
    <row r="11341" spans="2:2" x14ac:dyDescent="0.25">
      <c r="B11341" s="35" t="s">
        <v>12814</v>
      </c>
    </row>
    <row r="11342" spans="2:2" x14ac:dyDescent="0.25">
      <c r="B11342" s="35" t="s">
        <v>12815</v>
      </c>
    </row>
    <row r="11343" spans="2:2" x14ac:dyDescent="0.25">
      <c r="B11343" s="35" t="s">
        <v>12816</v>
      </c>
    </row>
    <row r="11344" spans="2:2" x14ac:dyDescent="0.25">
      <c r="B11344" s="35" t="s">
        <v>12817</v>
      </c>
    </row>
    <row r="11345" spans="2:2" x14ac:dyDescent="0.25">
      <c r="B11345" s="35" t="s">
        <v>12818</v>
      </c>
    </row>
    <row r="11346" spans="2:2" x14ac:dyDescent="0.25">
      <c r="B11346" s="35" t="s">
        <v>12819</v>
      </c>
    </row>
    <row r="11347" spans="2:2" x14ac:dyDescent="0.25">
      <c r="B11347" s="35" t="s">
        <v>12820</v>
      </c>
    </row>
    <row r="11348" spans="2:2" x14ac:dyDescent="0.25">
      <c r="B11348" s="35" t="s">
        <v>12821</v>
      </c>
    </row>
    <row r="11349" spans="2:2" x14ac:dyDescent="0.25">
      <c r="B11349" s="35" t="s">
        <v>12822</v>
      </c>
    </row>
    <row r="11350" spans="2:2" x14ac:dyDescent="0.25">
      <c r="B11350" s="35" t="s">
        <v>12823</v>
      </c>
    </row>
    <row r="11351" spans="2:2" x14ac:dyDescent="0.25">
      <c r="B11351" s="35" t="s">
        <v>12824</v>
      </c>
    </row>
    <row r="11352" spans="2:2" x14ac:dyDescent="0.25">
      <c r="B11352" s="35" t="s">
        <v>12825</v>
      </c>
    </row>
    <row r="11353" spans="2:2" x14ac:dyDescent="0.25">
      <c r="B11353" s="35" t="s">
        <v>12826</v>
      </c>
    </row>
    <row r="11354" spans="2:2" x14ac:dyDescent="0.25">
      <c r="B11354" s="35" t="s">
        <v>12827</v>
      </c>
    </row>
    <row r="11355" spans="2:2" x14ac:dyDescent="0.25">
      <c r="B11355" s="35" t="s">
        <v>12828</v>
      </c>
    </row>
    <row r="11356" spans="2:2" x14ac:dyDescent="0.25">
      <c r="B11356" s="35" t="s">
        <v>12829</v>
      </c>
    </row>
    <row r="11357" spans="2:2" x14ac:dyDescent="0.25">
      <c r="B11357" s="35" t="s">
        <v>12830</v>
      </c>
    </row>
    <row r="11358" spans="2:2" x14ac:dyDescent="0.25">
      <c r="B11358" s="35" t="s">
        <v>12831</v>
      </c>
    </row>
    <row r="11359" spans="2:2" x14ac:dyDescent="0.25">
      <c r="B11359" s="35" t="s">
        <v>12832</v>
      </c>
    </row>
    <row r="11360" spans="2:2" x14ac:dyDescent="0.25">
      <c r="B11360" s="35" t="s">
        <v>12833</v>
      </c>
    </row>
    <row r="11361" spans="2:2" x14ac:dyDescent="0.25">
      <c r="B11361" s="35" t="s">
        <v>12834</v>
      </c>
    </row>
    <row r="11362" spans="2:2" x14ac:dyDescent="0.25">
      <c r="B11362" s="35" t="s">
        <v>12835</v>
      </c>
    </row>
    <row r="11363" spans="2:2" x14ac:dyDescent="0.25">
      <c r="B11363" s="35" t="s">
        <v>12836</v>
      </c>
    </row>
    <row r="11364" spans="2:2" x14ac:dyDescent="0.25">
      <c r="B11364" s="35" t="s">
        <v>12837</v>
      </c>
    </row>
    <row r="11365" spans="2:2" x14ac:dyDescent="0.25">
      <c r="B11365" s="35" t="s">
        <v>12838</v>
      </c>
    </row>
    <row r="11366" spans="2:2" x14ac:dyDescent="0.25">
      <c r="B11366" s="35" t="s">
        <v>12839</v>
      </c>
    </row>
    <row r="11367" spans="2:2" x14ac:dyDescent="0.25">
      <c r="B11367" s="35" t="s">
        <v>12840</v>
      </c>
    </row>
    <row r="11368" spans="2:2" x14ac:dyDescent="0.25">
      <c r="B11368" s="35" t="s">
        <v>12841</v>
      </c>
    </row>
    <row r="11369" spans="2:2" x14ac:dyDescent="0.25">
      <c r="B11369" s="35" t="s">
        <v>12842</v>
      </c>
    </row>
    <row r="11370" spans="2:2" x14ac:dyDescent="0.25">
      <c r="B11370" s="35" t="s">
        <v>12843</v>
      </c>
    </row>
    <row r="11371" spans="2:2" x14ac:dyDescent="0.25">
      <c r="B11371" s="35" t="s">
        <v>12844</v>
      </c>
    </row>
    <row r="11372" spans="2:2" x14ac:dyDescent="0.25">
      <c r="B11372" s="35" t="s">
        <v>12845</v>
      </c>
    </row>
    <row r="11373" spans="2:2" x14ac:dyDescent="0.25">
      <c r="B11373" s="35" t="s">
        <v>12846</v>
      </c>
    </row>
    <row r="11374" spans="2:2" x14ac:dyDescent="0.25">
      <c r="B11374" s="35" t="s">
        <v>12847</v>
      </c>
    </row>
    <row r="11375" spans="2:2" x14ac:dyDescent="0.25">
      <c r="B11375" s="35" t="s">
        <v>12848</v>
      </c>
    </row>
    <row r="11376" spans="2:2" x14ac:dyDescent="0.25">
      <c r="B11376" s="35" t="s">
        <v>12849</v>
      </c>
    </row>
    <row r="11377" spans="2:2" x14ac:dyDescent="0.25">
      <c r="B11377" s="35" t="s">
        <v>12850</v>
      </c>
    </row>
    <row r="11378" spans="2:2" x14ac:dyDescent="0.25">
      <c r="B11378" s="35" t="s">
        <v>12851</v>
      </c>
    </row>
    <row r="11379" spans="2:2" x14ac:dyDescent="0.25">
      <c r="B11379" s="35" t="s">
        <v>12852</v>
      </c>
    </row>
    <row r="11380" spans="2:2" x14ac:dyDescent="0.25">
      <c r="B11380" s="35" t="s">
        <v>12853</v>
      </c>
    </row>
    <row r="11381" spans="2:2" x14ac:dyDescent="0.25">
      <c r="B11381" s="35" t="s">
        <v>12854</v>
      </c>
    </row>
    <row r="11382" spans="2:2" x14ac:dyDescent="0.25">
      <c r="B11382" s="35" t="s">
        <v>12855</v>
      </c>
    </row>
    <row r="11383" spans="2:2" x14ac:dyDescent="0.25">
      <c r="B11383" s="35" t="s">
        <v>12856</v>
      </c>
    </row>
    <row r="11384" spans="2:2" x14ac:dyDescent="0.25">
      <c r="B11384" s="35" t="s">
        <v>12857</v>
      </c>
    </row>
    <row r="11385" spans="2:2" x14ac:dyDescent="0.25">
      <c r="B11385" s="35" t="s">
        <v>12858</v>
      </c>
    </row>
    <row r="11386" spans="2:2" x14ac:dyDescent="0.25">
      <c r="B11386" s="35" t="s">
        <v>12859</v>
      </c>
    </row>
    <row r="11387" spans="2:2" x14ac:dyDescent="0.25">
      <c r="B11387" s="35" t="s">
        <v>12860</v>
      </c>
    </row>
    <row r="11388" spans="2:2" x14ac:dyDescent="0.25">
      <c r="B11388" s="35" t="s">
        <v>12861</v>
      </c>
    </row>
    <row r="11389" spans="2:2" x14ac:dyDescent="0.25">
      <c r="B11389" s="35" t="s">
        <v>12862</v>
      </c>
    </row>
    <row r="11390" spans="2:2" x14ac:dyDescent="0.25">
      <c r="B11390" s="35" t="s">
        <v>12863</v>
      </c>
    </row>
    <row r="11391" spans="2:2" x14ac:dyDescent="0.25">
      <c r="B11391" s="35" t="s">
        <v>12864</v>
      </c>
    </row>
    <row r="11392" spans="2:2" x14ac:dyDescent="0.25">
      <c r="B11392" s="35" t="s">
        <v>12865</v>
      </c>
    </row>
    <row r="11393" spans="2:2" x14ac:dyDescent="0.25">
      <c r="B11393" s="35" t="s">
        <v>12866</v>
      </c>
    </row>
    <row r="11394" spans="2:2" x14ac:dyDescent="0.25">
      <c r="B11394" s="35" t="s">
        <v>12867</v>
      </c>
    </row>
    <row r="11395" spans="2:2" x14ac:dyDescent="0.25">
      <c r="B11395" s="35" t="s">
        <v>12868</v>
      </c>
    </row>
    <row r="11396" spans="2:2" x14ac:dyDescent="0.25">
      <c r="B11396" s="35" t="s">
        <v>12869</v>
      </c>
    </row>
    <row r="11397" spans="2:2" x14ac:dyDescent="0.25">
      <c r="B11397" s="35" t="s">
        <v>12870</v>
      </c>
    </row>
    <row r="11398" spans="2:2" x14ac:dyDescent="0.25">
      <c r="B11398" s="35" t="s">
        <v>12871</v>
      </c>
    </row>
    <row r="11399" spans="2:2" x14ac:dyDescent="0.25">
      <c r="B11399" s="35" t="s">
        <v>12872</v>
      </c>
    </row>
    <row r="11400" spans="2:2" x14ac:dyDescent="0.25">
      <c r="B11400" s="35" t="s">
        <v>12873</v>
      </c>
    </row>
    <row r="11401" spans="2:2" x14ac:dyDescent="0.25">
      <c r="B11401" s="35" t="s">
        <v>12874</v>
      </c>
    </row>
    <row r="11402" spans="2:2" x14ac:dyDescent="0.25">
      <c r="B11402" s="35" t="s">
        <v>12875</v>
      </c>
    </row>
    <row r="11403" spans="2:2" x14ac:dyDescent="0.25">
      <c r="B11403" s="35" t="s">
        <v>12876</v>
      </c>
    </row>
    <row r="11404" spans="2:2" x14ac:dyDescent="0.25">
      <c r="B11404" s="35" t="s">
        <v>12877</v>
      </c>
    </row>
    <row r="11405" spans="2:2" x14ac:dyDescent="0.25">
      <c r="B11405" s="35" t="s">
        <v>12878</v>
      </c>
    </row>
    <row r="11406" spans="2:2" x14ac:dyDescent="0.25">
      <c r="B11406" s="35" t="s">
        <v>12879</v>
      </c>
    </row>
    <row r="11407" spans="2:2" x14ac:dyDescent="0.25">
      <c r="B11407" s="35" t="s">
        <v>12880</v>
      </c>
    </row>
    <row r="11408" spans="2:2" x14ac:dyDescent="0.25">
      <c r="B11408" s="35" t="s">
        <v>12881</v>
      </c>
    </row>
    <row r="11409" spans="2:2" x14ac:dyDescent="0.25">
      <c r="B11409" s="35" t="s">
        <v>12882</v>
      </c>
    </row>
    <row r="11410" spans="2:2" x14ac:dyDescent="0.25">
      <c r="B11410" s="35" t="s">
        <v>12883</v>
      </c>
    </row>
    <row r="11411" spans="2:2" x14ac:dyDescent="0.25">
      <c r="B11411" s="35" t="s">
        <v>12884</v>
      </c>
    </row>
    <row r="11412" spans="2:2" x14ac:dyDescent="0.25">
      <c r="B11412" s="35" t="s">
        <v>12885</v>
      </c>
    </row>
    <row r="11413" spans="2:2" x14ac:dyDescent="0.25">
      <c r="B11413" s="35" t="s">
        <v>12886</v>
      </c>
    </row>
    <row r="11414" spans="2:2" x14ac:dyDescent="0.25">
      <c r="B11414" s="35" t="s">
        <v>12887</v>
      </c>
    </row>
    <row r="11415" spans="2:2" x14ac:dyDescent="0.25">
      <c r="B11415" s="35" t="s">
        <v>12888</v>
      </c>
    </row>
    <row r="11416" spans="2:2" x14ac:dyDescent="0.25">
      <c r="B11416" s="35" t="s">
        <v>12889</v>
      </c>
    </row>
    <row r="11417" spans="2:2" x14ac:dyDescent="0.25">
      <c r="B11417" s="35" t="s">
        <v>12890</v>
      </c>
    </row>
    <row r="11418" spans="2:2" x14ac:dyDescent="0.25">
      <c r="B11418" s="35" t="s">
        <v>12891</v>
      </c>
    </row>
    <row r="11419" spans="2:2" x14ac:dyDescent="0.25">
      <c r="B11419" s="35" t="s">
        <v>12892</v>
      </c>
    </row>
    <row r="11420" spans="2:2" x14ac:dyDescent="0.25">
      <c r="B11420" s="35" t="s">
        <v>12893</v>
      </c>
    </row>
    <row r="11421" spans="2:2" x14ac:dyDescent="0.25">
      <c r="B11421" s="35" t="s">
        <v>12894</v>
      </c>
    </row>
    <row r="11422" spans="2:2" x14ac:dyDescent="0.25">
      <c r="B11422" s="35" t="s">
        <v>12895</v>
      </c>
    </row>
    <row r="11423" spans="2:2" x14ac:dyDescent="0.25">
      <c r="B11423" s="35" t="s">
        <v>12896</v>
      </c>
    </row>
    <row r="11424" spans="2:2" x14ac:dyDescent="0.25">
      <c r="B11424" s="35" t="s">
        <v>12897</v>
      </c>
    </row>
    <row r="11425" spans="2:2" x14ac:dyDescent="0.25">
      <c r="B11425" s="35" t="s">
        <v>12898</v>
      </c>
    </row>
    <row r="11426" spans="2:2" x14ac:dyDescent="0.25">
      <c r="B11426" s="35" t="s">
        <v>12899</v>
      </c>
    </row>
    <row r="11427" spans="2:2" x14ac:dyDescent="0.25">
      <c r="B11427" s="35" t="s">
        <v>12900</v>
      </c>
    </row>
    <row r="11428" spans="2:2" x14ac:dyDescent="0.25">
      <c r="B11428" s="35" t="s">
        <v>12901</v>
      </c>
    </row>
    <row r="11429" spans="2:2" x14ac:dyDescent="0.25">
      <c r="B11429" s="35" t="s">
        <v>12902</v>
      </c>
    </row>
    <row r="11430" spans="2:2" x14ac:dyDescent="0.25">
      <c r="B11430" s="35" t="s">
        <v>12903</v>
      </c>
    </row>
    <row r="11431" spans="2:2" x14ac:dyDescent="0.25">
      <c r="B11431" s="35" t="s">
        <v>12904</v>
      </c>
    </row>
    <row r="11432" spans="2:2" x14ac:dyDescent="0.25">
      <c r="B11432" s="35" t="s">
        <v>12905</v>
      </c>
    </row>
    <row r="11433" spans="2:2" x14ac:dyDescent="0.25">
      <c r="B11433" s="35" t="s">
        <v>12906</v>
      </c>
    </row>
    <row r="11434" spans="2:2" x14ac:dyDescent="0.25">
      <c r="B11434" s="35" t="s">
        <v>12907</v>
      </c>
    </row>
    <row r="11435" spans="2:2" x14ac:dyDescent="0.25">
      <c r="B11435" s="35" t="s">
        <v>12908</v>
      </c>
    </row>
    <row r="11436" spans="2:2" x14ac:dyDescent="0.25">
      <c r="B11436" s="35" t="s">
        <v>12909</v>
      </c>
    </row>
    <row r="11437" spans="2:2" x14ac:dyDescent="0.25">
      <c r="B11437" s="35" t="s">
        <v>12910</v>
      </c>
    </row>
    <row r="11438" spans="2:2" x14ac:dyDescent="0.25">
      <c r="B11438" s="35" t="s">
        <v>12911</v>
      </c>
    </row>
    <row r="11439" spans="2:2" x14ac:dyDescent="0.25">
      <c r="B11439" s="35" t="s">
        <v>12912</v>
      </c>
    </row>
    <row r="11440" spans="2:2" x14ac:dyDescent="0.25">
      <c r="B11440" s="35" t="s">
        <v>12913</v>
      </c>
    </row>
    <row r="11441" spans="2:2" x14ac:dyDescent="0.25">
      <c r="B11441" s="35" t="s">
        <v>12914</v>
      </c>
    </row>
    <row r="11442" spans="2:2" x14ac:dyDescent="0.25">
      <c r="B11442" s="35" t="s">
        <v>12915</v>
      </c>
    </row>
    <row r="11443" spans="2:2" x14ac:dyDescent="0.25">
      <c r="B11443" s="35" t="s">
        <v>12916</v>
      </c>
    </row>
    <row r="11444" spans="2:2" x14ac:dyDescent="0.25">
      <c r="B11444" s="35" t="s">
        <v>12917</v>
      </c>
    </row>
    <row r="11445" spans="2:2" x14ac:dyDescent="0.25">
      <c r="B11445" s="35" t="s">
        <v>12918</v>
      </c>
    </row>
    <row r="11446" spans="2:2" x14ac:dyDescent="0.25">
      <c r="B11446" s="35" t="s">
        <v>12919</v>
      </c>
    </row>
    <row r="11447" spans="2:2" x14ac:dyDescent="0.25">
      <c r="B11447" s="35" t="s">
        <v>12920</v>
      </c>
    </row>
    <row r="11448" spans="2:2" x14ac:dyDescent="0.25">
      <c r="B11448" s="35" t="s">
        <v>12921</v>
      </c>
    </row>
    <row r="11449" spans="2:2" x14ac:dyDescent="0.25">
      <c r="B11449" s="35" t="s">
        <v>12922</v>
      </c>
    </row>
    <row r="11450" spans="2:2" x14ac:dyDescent="0.25">
      <c r="B11450" s="35" t="s">
        <v>12923</v>
      </c>
    </row>
    <row r="11451" spans="2:2" x14ac:dyDescent="0.25">
      <c r="B11451" s="35" t="s">
        <v>12924</v>
      </c>
    </row>
    <row r="11452" spans="2:2" x14ac:dyDescent="0.25">
      <c r="B11452" s="35" t="s">
        <v>12925</v>
      </c>
    </row>
    <row r="11453" spans="2:2" x14ac:dyDescent="0.25">
      <c r="B11453" s="35" t="s">
        <v>12926</v>
      </c>
    </row>
    <row r="11454" spans="2:2" x14ac:dyDescent="0.25">
      <c r="B11454" s="35" t="s">
        <v>12927</v>
      </c>
    </row>
    <row r="11455" spans="2:2" x14ac:dyDescent="0.25">
      <c r="B11455" s="35" t="s">
        <v>12928</v>
      </c>
    </row>
    <row r="11456" spans="2:2" x14ac:dyDescent="0.25">
      <c r="B11456" s="35" t="s">
        <v>12929</v>
      </c>
    </row>
    <row r="11457" spans="2:2" x14ac:dyDescent="0.25">
      <c r="B11457" s="35" t="s">
        <v>12930</v>
      </c>
    </row>
    <row r="11458" spans="2:2" x14ac:dyDescent="0.25">
      <c r="B11458" s="35" t="s">
        <v>12931</v>
      </c>
    </row>
    <row r="11459" spans="2:2" x14ac:dyDescent="0.25">
      <c r="B11459" s="35" t="s">
        <v>12932</v>
      </c>
    </row>
    <row r="11460" spans="2:2" x14ac:dyDescent="0.25">
      <c r="B11460" s="35" t="s">
        <v>12933</v>
      </c>
    </row>
    <row r="11461" spans="2:2" x14ac:dyDescent="0.25">
      <c r="B11461" s="35" t="s">
        <v>12934</v>
      </c>
    </row>
    <row r="11462" spans="2:2" x14ac:dyDescent="0.25">
      <c r="B11462" s="35" t="s">
        <v>12935</v>
      </c>
    </row>
    <row r="11463" spans="2:2" x14ac:dyDescent="0.25">
      <c r="B11463" s="35" t="s">
        <v>12936</v>
      </c>
    </row>
    <row r="11464" spans="2:2" x14ac:dyDescent="0.25">
      <c r="B11464" s="35" t="s">
        <v>12937</v>
      </c>
    </row>
    <row r="11465" spans="2:2" x14ac:dyDescent="0.25">
      <c r="B11465" s="35" t="s">
        <v>12938</v>
      </c>
    </row>
    <row r="11466" spans="2:2" x14ac:dyDescent="0.25">
      <c r="B11466" s="35" t="s">
        <v>12939</v>
      </c>
    </row>
    <row r="11467" spans="2:2" x14ac:dyDescent="0.25">
      <c r="B11467" s="35" t="s">
        <v>12940</v>
      </c>
    </row>
    <row r="11468" spans="2:2" x14ac:dyDescent="0.25">
      <c r="B11468" s="35" t="s">
        <v>12941</v>
      </c>
    </row>
    <row r="11469" spans="2:2" x14ac:dyDescent="0.25">
      <c r="B11469" s="35" t="s">
        <v>12942</v>
      </c>
    </row>
    <row r="11470" spans="2:2" x14ac:dyDescent="0.25">
      <c r="B11470" s="35" t="s">
        <v>12943</v>
      </c>
    </row>
    <row r="11471" spans="2:2" x14ac:dyDescent="0.25">
      <c r="B11471" s="35" t="s">
        <v>12944</v>
      </c>
    </row>
    <row r="11472" spans="2:2" x14ac:dyDescent="0.25">
      <c r="B11472" s="35" t="s">
        <v>12945</v>
      </c>
    </row>
    <row r="11473" spans="2:2" x14ac:dyDescent="0.25">
      <c r="B11473" s="35" t="s">
        <v>12946</v>
      </c>
    </row>
    <row r="11474" spans="2:2" x14ac:dyDescent="0.25">
      <c r="B11474" s="35" t="s">
        <v>12947</v>
      </c>
    </row>
    <row r="11475" spans="2:2" x14ac:dyDescent="0.25">
      <c r="B11475" s="35" t="s">
        <v>12948</v>
      </c>
    </row>
    <row r="11476" spans="2:2" x14ac:dyDescent="0.25">
      <c r="B11476" s="35" t="s">
        <v>12949</v>
      </c>
    </row>
    <row r="11477" spans="2:2" x14ac:dyDescent="0.25">
      <c r="B11477" s="35" t="s">
        <v>12950</v>
      </c>
    </row>
    <row r="11478" spans="2:2" x14ac:dyDescent="0.25">
      <c r="B11478" s="35" t="s">
        <v>12951</v>
      </c>
    </row>
    <row r="11479" spans="2:2" x14ac:dyDescent="0.25">
      <c r="B11479" s="35" t="s">
        <v>12952</v>
      </c>
    </row>
    <row r="11480" spans="2:2" x14ac:dyDescent="0.25">
      <c r="B11480" s="35" t="s">
        <v>12953</v>
      </c>
    </row>
    <row r="11481" spans="2:2" x14ac:dyDescent="0.25">
      <c r="B11481" s="35" t="s">
        <v>12954</v>
      </c>
    </row>
    <row r="11482" spans="2:2" x14ac:dyDescent="0.25">
      <c r="B11482" s="35" t="s">
        <v>12955</v>
      </c>
    </row>
    <row r="11483" spans="2:2" x14ac:dyDescent="0.25">
      <c r="B11483" s="35" t="s">
        <v>12956</v>
      </c>
    </row>
    <row r="11484" spans="2:2" x14ac:dyDescent="0.25">
      <c r="B11484" s="35" t="s">
        <v>12957</v>
      </c>
    </row>
    <row r="11485" spans="2:2" x14ac:dyDescent="0.25">
      <c r="B11485" s="35" t="s">
        <v>12958</v>
      </c>
    </row>
    <row r="11486" spans="2:2" x14ac:dyDescent="0.25">
      <c r="B11486" s="35" t="s">
        <v>12959</v>
      </c>
    </row>
    <row r="11487" spans="2:2" x14ac:dyDescent="0.25">
      <c r="B11487" s="35" t="s">
        <v>12960</v>
      </c>
    </row>
    <row r="11488" spans="2:2" x14ac:dyDescent="0.25">
      <c r="B11488" s="35" t="s">
        <v>12961</v>
      </c>
    </row>
    <row r="11489" spans="2:2" x14ac:dyDescent="0.25">
      <c r="B11489" s="35" t="s">
        <v>12962</v>
      </c>
    </row>
    <row r="11490" spans="2:2" x14ac:dyDescent="0.25">
      <c r="B11490" s="35" t="s">
        <v>12963</v>
      </c>
    </row>
    <row r="11491" spans="2:2" x14ac:dyDescent="0.25">
      <c r="B11491" s="35" t="s">
        <v>12964</v>
      </c>
    </row>
    <row r="11492" spans="2:2" x14ac:dyDescent="0.25">
      <c r="B11492" s="35" t="s">
        <v>12965</v>
      </c>
    </row>
    <row r="11493" spans="2:2" x14ac:dyDescent="0.25">
      <c r="B11493" s="35" t="s">
        <v>12966</v>
      </c>
    </row>
    <row r="11494" spans="2:2" x14ac:dyDescent="0.25">
      <c r="B11494" s="35" t="s">
        <v>12967</v>
      </c>
    </row>
    <row r="11495" spans="2:2" x14ac:dyDescent="0.25">
      <c r="B11495" s="35" t="s">
        <v>12968</v>
      </c>
    </row>
    <row r="11496" spans="2:2" x14ac:dyDescent="0.25">
      <c r="B11496" s="35" t="s">
        <v>12969</v>
      </c>
    </row>
    <row r="11497" spans="2:2" x14ac:dyDescent="0.25">
      <c r="B11497" s="35" t="s">
        <v>12970</v>
      </c>
    </row>
    <row r="11498" spans="2:2" x14ac:dyDescent="0.25">
      <c r="B11498" s="35" t="s">
        <v>12971</v>
      </c>
    </row>
    <row r="11499" spans="2:2" x14ac:dyDescent="0.25">
      <c r="B11499" s="35" t="s">
        <v>12972</v>
      </c>
    </row>
    <row r="11500" spans="2:2" x14ac:dyDescent="0.25">
      <c r="B11500" s="35" t="s">
        <v>12973</v>
      </c>
    </row>
    <row r="11501" spans="2:2" x14ac:dyDescent="0.25">
      <c r="B11501" s="35" t="s">
        <v>12974</v>
      </c>
    </row>
    <row r="11502" spans="2:2" x14ac:dyDescent="0.25">
      <c r="B11502" s="35" t="s">
        <v>12975</v>
      </c>
    </row>
    <row r="11503" spans="2:2" x14ac:dyDescent="0.25">
      <c r="B11503" s="35" t="s">
        <v>12976</v>
      </c>
    </row>
    <row r="11504" spans="2:2" x14ac:dyDescent="0.25">
      <c r="B11504" s="35" t="s">
        <v>12977</v>
      </c>
    </row>
    <row r="11505" spans="2:2" x14ac:dyDescent="0.25">
      <c r="B11505" s="35" t="s">
        <v>12978</v>
      </c>
    </row>
    <row r="11506" spans="2:2" x14ac:dyDescent="0.25">
      <c r="B11506" s="35" t="s">
        <v>12979</v>
      </c>
    </row>
    <row r="11507" spans="2:2" x14ac:dyDescent="0.25">
      <c r="B11507" s="35" t="s">
        <v>12980</v>
      </c>
    </row>
    <row r="11508" spans="2:2" x14ac:dyDescent="0.25">
      <c r="B11508" s="35" t="s">
        <v>12981</v>
      </c>
    </row>
    <row r="11509" spans="2:2" x14ac:dyDescent="0.25">
      <c r="B11509" s="35" t="s">
        <v>12982</v>
      </c>
    </row>
    <row r="11510" spans="2:2" x14ac:dyDescent="0.25">
      <c r="B11510" s="35" t="s">
        <v>12983</v>
      </c>
    </row>
    <row r="11511" spans="2:2" x14ac:dyDescent="0.25">
      <c r="B11511" s="35" t="s">
        <v>12984</v>
      </c>
    </row>
    <row r="11512" spans="2:2" x14ac:dyDescent="0.25">
      <c r="B11512" s="35" t="s">
        <v>12985</v>
      </c>
    </row>
    <row r="11513" spans="2:2" x14ac:dyDescent="0.25">
      <c r="B11513" s="35" t="s">
        <v>12986</v>
      </c>
    </row>
    <row r="11514" spans="2:2" x14ac:dyDescent="0.25">
      <c r="B11514" s="35" t="s">
        <v>12987</v>
      </c>
    </row>
    <row r="11515" spans="2:2" x14ac:dyDescent="0.25">
      <c r="B11515" s="35" t="s">
        <v>12988</v>
      </c>
    </row>
    <row r="11516" spans="2:2" x14ac:dyDescent="0.25">
      <c r="B11516" s="35" t="s">
        <v>12989</v>
      </c>
    </row>
    <row r="11517" spans="2:2" x14ac:dyDescent="0.25">
      <c r="B11517" s="35" t="s">
        <v>12990</v>
      </c>
    </row>
    <row r="11518" spans="2:2" x14ac:dyDescent="0.25">
      <c r="B11518" s="35" t="s">
        <v>12991</v>
      </c>
    </row>
    <row r="11519" spans="2:2" x14ac:dyDescent="0.25">
      <c r="B11519" s="35" t="s">
        <v>12992</v>
      </c>
    </row>
    <row r="11520" spans="2:2" x14ac:dyDescent="0.25">
      <c r="B11520" s="35" t="s">
        <v>12993</v>
      </c>
    </row>
    <row r="11521" spans="2:2" x14ac:dyDescent="0.25">
      <c r="B11521" s="35" t="s">
        <v>12994</v>
      </c>
    </row>
    <row r="11522" spans="2:2" x14ac:dyDescent="0.25">
      <c r="B11522" s="35" t="s">
        <v>12995</v>
      </c>
    </row>
    <row r="11523" spans="2:2" x14ac:dyDescent="0.25">
      <c r="B11523" s="35" t="s">
        <v>12996</v>
      </c>
    </row>
    <row r="11524" spans="2:2" x14ac:dyDescent="0.25">
      <c r="B11524" s="35" t="s">
        <v>12997</v>
      </c>
    </row>
    <row r="11525" spans="2:2" x14ac:dyDescent="0.25">
      <c r="B11525" s="35" t="s">
        <v>12998</v>
      </c>
    </row>
    <row r="11526" spans="2:2" x14ac:dyDescent="0.25">
      <c r="B11526" s="35" t="s">
        <v>12999</v>
      </c>
    </row>
    <row r="11527" spans="2:2" x14ac:dyDescent="0.25">
      <c r="B11527" s="35" t="s">
        <v>13000</v>
      </c>
    </row>
    <row r="11528" spans="2:2" x14ac:dyDescent="0.25">
      <c r="B11528" s="35" t="s">
        <v>13001</v>
      </c>
    </row>
    <row r="11529" spans="2:2" x14ac:dyDescent="0.25">
      <c r="B11529" s="35" t="s">
        <v>13002</v>
      </c>
    </row>
    <row r="11530" spans="2:2" x14ac:dyDescent="0.25">
      <c r="B11530" s="35" t="s">
        <v>13003</v>
      </c>
    </row>
    <row r="11531" spans="2:2" x14ac:dyDescent="0.25">
      <c r="B11531" s="35" t="s">
        <v>13004</v>
      </c>
    </row>
    <row r="11532" spans="2:2" x14ac:dyDescent="0.25">
      <c r="B11532" s="35" t="s">
        <v>13005</v>
      </c>
    </row>
    <row r="11533" spans="2:2" x14ac:dyDescent="0.25">
      <c r="B11533" s="35" t="s">
        <v>13006</v>
      </c>
    </row>
    <row r="11534" spans="2:2" x14ac:dyDescent="0.25">
      <c r="B11534" s="35" t="s">
        <v>13007</v>
      </c>
    </row>
    <row r="11535" spans="2:2" x14ac:dyDescent="0.25">
      <c r="B11535" s="35" t="s">
        <v>13008</v>
      </c>
    </row>
    <row r="11536" spans="2:2" x14ac:dyDescent="0.25">
      <c r="B11536" s="35" t="s">
        <v>13009</v>
      </c>
    </row>
    <row r="11537" spans="2:2" x14ac:dyDescent="0.25">
      <c r="B11537" s="35" t="s">
        <v>13010</v>
      </c>
    </row>
    <row r="11538" spans="2:2" x14ac:dyDescent="0.25">
      <c r="B11538" s="35" t="s">
        <v>13011</v>
      </c>
    </row>
    <row r="11539" spans="2:2" x14ac:dyDescent="0.25">
      <c r="B11539" s="35" t="s">
        <v>13012</v>
      </c>
    </row>
    <row r="11540" spans="2:2" x14ac:dyDescent="0.25">
      <c r="B11540" s="35" t="s">
        <v>13013</v>
      </c>
    </row>
    <row r="11541" spans="2:2" x14ac:dyDescent="0.25">
      <c r="B11541" s="35" t="s">
        <v>13014</v>
      </c>
    </row>
    <row r="11542" spans="2:2" x14ac:dyDescent="0.25">
      <c r="B11542" s="35" t="s">
        <v>13015</v>
      </c>
    </row>
    <row r="11543" spans="2:2" x14ac:dyDescent="0.25">
      <c r="B11543" s="35" t="s">
        <v>13016</v>
      </c>
    </row>
    <row r="11544" spans="2:2" x14ac:dyDescent="0.25">
      <c r="B11544" s="35" t="s">
        <v>13017</v>
      </c>
    </row>
    <row r="11545" spans="2:2" x14ac:dyDescent="0.25">
      <c r="B11545" s="35" t="s">
        <v>13018</v>
      </c>
    </row>
    <row r="11546" spans="2:2" x14ac:dyDescent="0.25">
      <c r="B11546" s="35" t="s">
        <v>13019</v>
      </c>
    </row>
    <row r="11547" spans="2:2" x14ac:dyDescent="0.25">
      <c r="B11547" s="35" t="s">
        <v>13020</v>
      </c>
    </row>
    <row r="11548" spans="2:2" x14ac:dyDescent="0.25">
      <c r="B11548" s="35" t="s">
        <v>13021</v>
      </c>
    </row>
    <row r="11549" spans="2:2" x14ac:dyDescent="0.25">
      <c r="B11549" s="35" t="s">
        <v>13022</v>
      </c>
    </row>
    <row r="11550" spans="2:2" x14ac:dyDescent="0.25">
      <c r="B11550" s="35" t="s">
        <v>13023</v>
      </c>
    </row>
    <row r="11551" spans="2:2" x14ac:dyDescent="0.25">
      <c r="B11551" s="35" t="s">
        <v>13024</v>
      </c>
    </row>
    <row r="11552" spans="2:2" x14ac:dyDescent="0.25">
      <c r="B11552" s="35" t="s">
        <v>13025</v>
      </c>
    </row>
    <row r="11553" spans="2:2" x14ac:dyDescent="0.25">
      <c r="B11553" s="35" t="s">
        <v>13026</v>
      </c>
    </row>
    <row r="11554" spans="2:2" x14ac:dyDescent="0.25">
      <c r="B11554" s="35" t="s">
        <v>13027</v>
      </c>
    </row>
    <row r="11555" spans="2:2" x14ac:dyDescent="0.25">
      <c r="B11555" s="35" t="s">
        <v>13028</v>
      </c>
    </row>
    <row r="11556" spans="2:2" x14ac:dyDescent="0.25">
      <c r="B11556" s="35" t="s">
        <v>13029</v>
      </c>
    </row>
    <row r="11557" spans="2:2" x14ac:dyDescent="0.25">
      <c r="B11557" s="35" t="s">
        <v>13030</v>
      </c>
    </row>
    <row r="11558" spans="2:2" x14ac:dyDescent="0.25">
      <c r="B11558" s="35" t="s">
        <v>13031</v>
      </c>
    </row>
    <row r="11559" spans="2:2" x14ac:dyDescent="0.25">
      <c r="B11559" s="35" t="s">
        <v>13032</v>
      </c>
    </row>
    <row r="11560" spans="2:2" x14ac:dyDescent="0.25">
      <c r="B11560" s="35" t="s">
        <v>13033</v>
      </c>
    </row>
    <row r="11561" spans="2:2" x14ac:dyDescent="0.25">
      <c r="B11561" s="35" t="s">
        <v>13034</v>
      </c>
    </row>
    <row r="11562" spans="2:2" x14ac:dyDescent="0.25">
      <c r="B11562" s="35" t="s">
        <v>13035</v>
      </c>
    </row>
    <row r="11563" spans="2:2" x14ac:dyDescent="0.25">
      <c r="B11563" s="35" t="s">
        <v>13036</v>
      </c>
    </row>
    <row r="11564" spans="2:2" x14ac:dyDescent="0.25">
      <c r="B11564" s="35" t="s">
        <v>13037</v>
      </c>
    </row>
    <row r="11565" spans="2:2" x14ac:dyDescent="0.25">
      <c r="B11565" s="35" t="s">
        <v>13038</v>
      </c>
    </row>
    <row r="11566" spans="2:2" x14ac:dyDescent="0.25">
      <c r="B11566" s="35" t="s">
        <v>13039</v>
      </c>
    </row>
    <row r="11567" spans="2:2" x14ac:dyDescent="0.25">
      <c r="B11567" s="35" t="s">
        <v>13040</v>
      </c>
    </row>
    <row r="11568" spans="2:2" x14ac:dyDescent="0.25">
      <c r="B11568" s="35" t="s">
        <v>13041</v>
      </c>
    </row>
    <row r="11569" spans="2:2" x14ac:dyDescent="0.25">
      <c r="B11569" s="35" t="s">
        <v>13042</v>
      </c>
    </row>
    <row r="11570" spans="2:2" x14ac:dyDescent="0.25">
      <c r="B11570" s="35" t="s">
        <v>13043</v>
      </c>
    </row>
    <row r="11571" spans="2:2" x14ac:dyDescent="0.25">
      <c r="B11571" s="35" t="s">
        <v>13044</v>
      </c>
    </row>
    <row r="11572" spans="2:2" x14ac:dyDescent="0.25">
      <c r="B11572" s="35" t="s">
        <v>13045</v>
      </c>
    </row>
    <row r="11573" spans="2:2" x14ac:dyDescent="0.25">
      <c r="B11573" s="35" t="s">
        <v>13046</v>
      </c>
    </row>
    <row r="11574" spans="2:2" x14ac:dyDescent="0.25">
      <c r="B11574" s="35" t="s">
        <v>13047</v>
      </c>
    </row>
    <row r="11575" spans="2:2" x14ac:dyDescent="0.25">
      <c r="B11575" s="35" t="s">
        <v>13048</v>
      </c>
    </row>
    <row r="11576" spans="2:2" x14ac:dyDescent="0.25">
      <c r="B11576" s="35" t="s">
        <v>13049</v>
      </c>
    </row>
    <row r="11577" spans="2:2" x14ac:dyDescent="0.25">
      <c r="B11577" s="35" t="s">
        <v>13050</v>
      </c>
    </row>
    <row r="11578" spans="2:2" x14ac:dyDescent="0.25">
      <c r="B11578" s="35" t="s">
        <v>13051</v>
      </c>
    </row>
    <row r="11579" spans="2:2" x14ac:dyDescent="0.25">
      <c r="B11579" s="35" t="s">
        <v>13052</v>
      </c>
    </row>
    <row r="11580" spans="2:2" x14ac:dyDescent="0.25">
      <c r="B11580" s="35" t="s">
        <v>13053</v>
      </c>
    </row>
    <row r="11581" spans="2:2" x14ac:dyDescent="0.25">
      <c r="B11581" s="35" t="s">
        <v>13054</v>
      </c>
    </row>
    <row r="11582" spans="2:2" x14ac:dyDescent="0.25">
      <c r="B11582" s="35" t="s">
        <v>13055</v>
      </c>
    </row>
    <row r="11583" spans="2:2" x14ac:dyDescent="0.25">
      <c r="B11583" s="35" t="s">
        <v>13056</v>
      </c>
    </row>
    <row r="11584" spans="2:2" x14ac:dyDescent="0.25">
      <c r="B11584" s="35" t="s">
        <v>13057</v>
      </c>
    </row>
    <row r="11585" spans="2:2" x14ac:dyDescent="0.25">
      <c r="B11585" s="35" t="s">
        <v>13058</v>
      </c>
    </row>
    <row r="11586" spans="2:2" x14ac:dyDescent="0.25">
      <c r="B11586" s="35" t="s">
        <v>13059</v>
      </c>
    </row>
    <row r="11587" spans="2:2" x14ac:dyDescent="0.25">
      <c r="B11587" s="35" t="s">
        <v>13060</v>
      </c>
    </row>
    <row r="11588" spans="2:2" x14ac:dyDescent="0.25">
      <c r="B11588" s="35" t="s">
        <v>13061</v>
      </c>
    </row>
    <row r="11589" spans="2:2" x14ac:dyDescent="0.25">
      <c r="B11589" s="35" t="s">
        <v>13062</v>
      </c>
    </row>
    <row r="11590" spans="2:2" x14ac:dyDescent="0.25">
      <c r="B11590" s="35" t="s">
        <v>13063</v>
      </c>
    </row>
    <row r="11591" spans="2:2" x14ac:dyDescent="0.25">
      <c r="B11591" s="35" t="s">
        <v>13064</v>
      </c>
    </row>
    <row r="11592" spans="2:2" x14ac:dyDescent="0.25">
      <c r="B11592" s="35" t="s">
        <v>13065</v>
      </c>
    </row>
    <row r="11593" spans="2:2" x14ac:dyDescent="0.25">
      <c r="B11593" s="35" t="s">
        <v>13066</v>
      </c>
    </row>
    <row r="11594" spans="2:2" x14ac:dyDescent="0.25">
      <c r="B11594" s="35" t="s">
        <v>13067</v>
      </c>
    </row>
    <row r="11595" spans="2:2" x14ac:dyDescent="0.25">
      <c r="B11595" s="35" t="s">
        <v>13068</v>
      </c>
    </row>
    <row r="11596" spans="2:2" x14ac:dyDescent="0.25">
      <c r="B11596" s="35" t="s">
        <v>13069</v>
      </c>
    </row>
    <row r="11597" spans="2:2" x14ac:dyDescent="0.25">
      <c r="B11597" s="35" t="s">
        <v>13070</v>
      </c>
    </row>
    <row r="11598" spans="2:2" x14ac:dyDescent="0.25">
      <c r="B11598" s="35" t="s">
        <v>13071</v>
      </c>
    </row>
    <row r="11599" spans="2:2" x14ac:dyDescent="0.25">
      <c r="B11599" s="35" t="s">
        <v>13072</v>
      </c>
    </row>
    <row r="11600" spans="2:2" x14ac:dyDescent="0.25">
      <c r="B11600" s="35" t="s">
        <v>13073</v>
      </c>
    </row>
    <row r="11601" spans="2:2" x14ac:dyDescent="0.25">
      <c r="B11601" s="35" t="s">
        <v>13074</v>
      </c>
    </row>
    <row r="11602" spans="2:2" x14ac:dyDescent="0.25">
      <c r="B11602" s="35" t="s">
        <v>13075</v>
      </c>
    </row>
    <row r="11603" spans="2:2" x14ac:dyDescent="0.25">
      <c r="B11603" s="35" t="s">
        <v>13076</v>
      </c>
    </row>
    <row r="11604" spans="2:2" x14ac:dyDescent="0.25">
      <c r="B11604" s="35" t="s">
        <v>13077</v>
      </c>
    </row>
    <row r="11605" spans="2:2" x14ac:dyDescent="0.25">
      <c r="B11605" s="35" t="s">
        <v>13078</v>
      </c>
    </row>
    <row r="11606" spans="2:2" x14ac:dyDescent="0.25">
      <c r="B11606" s="35" t="s">
        <v>13079</v>
      </c>
    </row>
    <row r="11607" spans="2:2" x14ac:dyDescent="0.25">
      <c r="B11607" s="35" t="s">
        <v>13080</v>
      </c>
    </row>
    <row r="11608" spans="2:2" x14ac:dyDescent="0.25">
      <c r="B11608" s="35" t="s">
        <v>13081</v>
      </c>
    </row>
    <row r="11609" spans="2:2" x14ac:dyDescent="0.25">
      <c r="B11609" s="35" t="s">
        <v>13082</v>
      </c>
    </row>
    <row r="11610" spans="2:2" x14ac:dyDescent="0.25">
      <c r="B11610" s="35" t="s">
        <v>13083</v>
      </c>
    </row>
    <row r="11611" spans="2:2" x14ac:dyDescent="0.25">
      <c r="B11611" s="35" t="s">
        <v>13084</v>
      </c>
    </row>
    <row r="11612" spans="2:2" x14ac:dyDescent="0.25">
      <c r="B11612" s="35" t="s">
        <v>13085</v>
      </c>
    </row>
    <row r="11613" spans="2:2" x14ac:dyDescent="0.25">
      <c r="B11613" s="35" t="s">
        <v>13086</v>
      </c>
    </row>
    <row r="11614" spans="2:2" x14ac:dyDescent="0.25">
      <c r="B11614" s="35" t="s">
        <v>13087</v>
      </c>
    </row>
    <row r="11615" spans="2:2" x14ac:dyDescent="0.25">
      <c r="B11615" s="35" t="s">
        <v>13088</v>
      </c>
    </row>
    <row r="11616" spans="2:2" x14ac:dyDescent="0.25">
      <c r="B11616" s="35" t="s">
        <v>13089</v>
      </c>
    </row>
    <row r="11617" spans="2:2" x14ac:dyDescent="0.25">
      <c r="B11617" s="35" t="s">
        <v>13090</v>
      </c>
    </row>
    <row r="11618" spans="2:2" x14ac:dyDescent="0.25">
      <c r="B11618" s="35" t="s">
        <v>13091</v>
      </c>
    </row>
    <row r="11619" spans="2:2" x14ac:dyDescent="0.25">
      <c r="B11619" s="35" t="s">
        <v>13092</v>
      </c>
    </row>
    <row r="11620" spans="2:2" x14ac:dyDescent="0.25">
      <c r="B11620" s="35" t="s">
        <v>13093</v>
      </c>
    </row>
    <row r="11621" spans="2:2" x14ac:dyDescent="0.25">
      <c r="B11621" s="35" t="s">
        <v>13094</v>
      </c>
    </row>
    <row r="11622" spans="2:2" x14ac:dyDescent="0.25">
      <c r="B11622" s="35" t="s">
        <v>13095</v>
      </c>
    </row>
    <row r="11623" spans="2:2" x14ac:dyDescent="0.25">
      <c r="B11623" s="35" t="s">
        <v>13096</v>
      </c>
    </row>
    <row r="11624" spans="2:2" x14ac:dyDescent="0.25">
      <c r="B11624" s="35" t="s">
        <v>13097</v>
      </c>
    </row>
    <row r="11625" spans="2:2" x14ac:dyDescent="0.25">
      <c r="B11625" s="35" t="s">
        <v>13098</v>
      </c>
    </row>
    <row r="11626" spans="2:2" x14ac:dyDescent="0.25">
      <c r="B11626" s="35" t="s">
        <v>13099</v>
      </c>
    </row>
    <row r="11627" spans="2:2" x14ac:dyDescent="0.25">
      <c r="B11627" s="35" t="s">
        <v>13100</v>
      </c>
    </row>
    <row r="11628" spans="2:2" x14ac:dyDescent="0.25">
      <c r="B11628" s="35" t="s">
        <v>13101</v>
      </c>
    </row>
    <row r="11629" spans="2:2" x14ac:dyDescent="0.25">
      <c r="B11629" s="35" t="s">
        <v>13102</v>
      </c>
    </row>
    <row r="11630" spans="2:2" x14ac:dyDescent="0.25">
      <c r="B11630" s="35" t="s">
        <v>13103</v>
      </c>
    </row>
    <row r="11631" spans="2:2" x14ac:dyDescent="0.25">
      <c r="B11631" s="35" t="s">
        <v>13104</v>
      </c>
    </row>
    <row r="11632" spans="2:2" x14ac:dyDescent="0.25">
      <c r="B11632" s="35" t="s">
        <v>13105</v>
      </c>
    </row>
    <row r="11633" spans="2:2" x14ac:dyDescent="0.25">
      <c r="B11633" s="35" t="s">
        <v>13106</v>
      </c>
    </row>
    <row r="11634" spans="2:2" x14ac:dyDescent="0.25">
      <c r="B11634" s="35" t="s">
        <v>13107</v>
      </c>
    </row>
    <row r="11635" spans="2:2" x14ac:dyDescent="0.25">
      <c r="B11635" s="35" t="s">
        <v>13108</v>
      </c>
    </row>
    <row r="11636" spans="2:2" x14ac:dyDescent="0.25">
      <c r="B11636" s="35" t="s">
        <v>13109</v>
      </c>
    </row>
    <row r="11637" spans="2:2" x14ac:dyDescent="0.25">
      <c r="B11637" s="35" t="s">
        <v>13110</v>
      </c>
    </row>
    <row r="11638" spans="2:2" x14ac:dyDescent="0.25">
      <c r="B11638" s="35" t="s">
        <v>13111</v>
      </c>
    </row>
    <row r="11639" spans="2:2" x14ac:dyDescent="0.25">
      <c r="B11639" s="35" t="s">
        <v>13112</v>
      </c>
    </row>
    <row r="11640" spans="2:2" x14ac:dyDescent="0.25">
      <c r="B11640" s="35" t="s">
        <v>13113</v>
      </c>
    </row>
    <row r="11641" spans="2:2" x14ac:dyDescent="0.25">
      <c r="B11641" s="35" t="s">
        <v>13114</v>
      </c>
    </row>
    <row r="11642" spans="2:2" x14ac:dyDescent="0.25">
      <c r="B11642" s="35" t="s">
        <v>13115</v>
      </c>
    </row>
    <row r="11643" spans="2:2" x14ac:dyDescent="0.25">
      <c r="B11643" s="35" t="s">
        <v>13116</v>
      </c>
    </row>
    <row r="11644" spans="2:2" x14ac:dyDescent="0.25">
      <c r="B11644" s="35" t="s">
        <v>13117</v>
      </c>
    </row>
    <row r="11645" spans="2:2" x14ac:dyDescent="0.25">
      <c r="B11645" s="35" t="s">
        <v>13118</v>
      </c>
    </row>
    <row r="11646" spans="2:2" x14ac:dyDescent="0.25">
      <c r="B11646" s="35" t="s">
        <v>13119</v>
      </c>
    </row>
    <row r="11647" spans="2:2" x14ac:dyDescent="0.25">
      <c r="B11647" s="35" t="s">
        <v>13120</v>
      </c>
    </row>
    <row r="11648" spans="2:2" x14ac:dyDescent="0.25">
      <c r="B11648" s="35" t="s">
        <v>13121</v>
      </c>
    </row>
    <row r="11649" spans="2:2" x14ac:dyDescent="0.25">
      <c r="B11649" s="35" t="s">
        <v>13122</v>
      </c>
    </row>
    <row r="11650" spans="2:2" x14ac:dyDescent="0.25">
      <c r="B11650" s="35" t="s">
        <v>13123</v>
      </c>
    </row>
    <row r="11651" spans="2:2" x14ac:dyDescent="0.25">
      <c r="B11651" s="35" t="s">
        <v>13124</v>
      </c>
    </row>
    <row r="11652" spans="2:2" x14ac:dyDescent="0.25">
      <c r="B11652" s="35" t="s">
        <v>13125</v>
      </c>
    </row>
    <row r="11653" spans="2:2" x14ac:dyDescent="0.25">
      <c r="B11653" s="35" t="s">
        <v>13126</v>
      </c>
    </row>
    <row r="11654" spans="2:2" x14ac:dyDescent="0.25">
      <c r="B11654" s="35" t="s">
        <v>13127</v>
      </c>
    </row>
    <row r="11655" spans="2:2" x14ac:dyDescent="0.25">
      <c r="B11655" s="35" t="s">
        <v>13128</v>
      </c>
    </row>
    <row r="11656" spans="2:2" x14ac:dyDescent="0.25">
      <c r="B11656" s="35" t="s">
        <v>13129</v>
      </c>
    </row>
    <row r="11657" spans="2:2" x14ac:dyDescent="0.25">
      <c r="B11657" s="35" t="s">
        <v>13130</v>
      </c>
    </row>
    <row r="11658" spans="2:2" x14ac:dyDescent="0.25">
      <c r="B11658" s="35" t="s">
        <v>13131</v>
      </c>
    </row>
    <row r="11659" spans="2:2" x14ac:dyDescent="0.25">
      <c r="B11659" s="35" t="s">
        <v>13132</v>
      </c>
    </row>
    <row r="11660" spans="2:2" x14ac:dyDescent="0.25">
      <c r="B11660" s="35" t="s">
        <v>13133</v>
      </c>
    </row>
    <row r="11661" spans="2:2" x14ac:dyDescent="0.25">
      <c r="B11661" s="35" t="s">
        <v>13134</v>
      </c>
    </row>
    <row r="11662" spans="2:2" x14ac:dyDescent="0.25">
      <c r="B11662" s="35" t="s">
        <v>13135</v>
      </c>
    </row>
    <row r="11663" spans="2:2" x14ac:dyDescent="0.25">
      <c r="B11663" s="35" t="s">
        <v>13136</v>
      </c>
    </row>
    <row r="11664" spans="2:2" x14ac:dyDescent="0.25">
      <c r="B11664" s="35" t="s">
        <v>13137</v>
      </c>
    </row>
    <row r="11665" spans="2:2" x14ac:dyDescent="0.25">
      <c r="B11665" s="35" t="s">
        <v>13138</v>
      </c>
    </row>
    <row r="11666" spans="2:2" x14ac:dyDescent="0.25">
      <c r="B11666" s="35" t="s">
        <v>13139</v>
      </c>
    </row>
    <row r="11667" spans="2:2" x14ac:dyDescent="0.25">
      <c r="B11667" s="35" t="s">
        <v>13140</v>
      </c>
    </row>
    <row r="11668" spans="2:2" x14ac:dyDescent="0.25">
      <c r="B11668" s="35" t="s">
        <v>13141</v>
      </c>
    </row>
    <row r="11669" spans="2:2" x14ac:dyDescent="0.25">
      <c r="B11669" s="35" t="s">
        <v>13142</v>
      </c>
    </row>
    <row r="11670" spans="2:2" x14ac:dyDescent="0.25">
      <c r="B11670" s="35" t="s">
        <v>13143</v>
      </c>
    </row>
    <row r="11671" spans="2:2" x14ac:dyDescent="0.25">
      <c r="B11671" s="35" t="s">
        <v>13144</v>
      </c>
    </row>
    <row r="11672" spans="2:2" x14ac:dyDescent="0.25">
      <c r="B11672" s="35" t="s">
        <v>13145</v>
      </c>
    </row>
    <row r="11673" spans="2:2" x14ac:dyDescent="0.25">
      <c r="B11673" s="35" t="s">
        <v>13146</v>
      </c>
    </row>
    <row r="11674" spans="2:2" x14ac:dyDescent="0.25">
      <c r="B11674" s="35" t="s">
        <v>13147</v>
      </c>
    </row>
    <row r="11675" spans="2:2" x14ac:dyDescent="0.25">
      <c r="B11675" s="35" t="s">
        <v>13148</v>
      </c>
    </row>
    <row r="11676" spans="2:2" x14ac:dyDescent="0.25">
      <c r="B11676" s="35" t="s">
        <v>13149</v>
      </c>
    </row>
    <row r="11677" spans="2:2" x14ac:dyDescent="0.25">
      <c r="B11677" s="35" t="s">
        <v>13150</v>
      </c>
    </row>
    <row r="11678" spans="2:2" x14ac:dyDescent="0.25">
      <c r="B11678" s="35" t="s">
        <v>13151</v>
      </c>
    </row>
    <row r="11679" spans="2:2" x14ac:dyDescent="0.25">
      <c r="B11679" s="35" t="s">
        <v>13152</v>
      </c>
    </row>
    <row r="11680" spans="2:2" x14ac:dyDescent="0.25">
      <c r="B11680" s="35" t="s">
        <v>13153</v>
      </c>
    </row>
    <row r="11681" spans="2:2" x14ac:dyDescent="0.25">
      <c r="B11681" s="35" t="s">
        <v>13154</v>
      </c>
    </row>
    <row r="11682" spans="2:2" x14ac:dyDescent="0.25">
      <c r="B11682" s="35" t="s">
        <v>13155</v>
      </c>
    </row>
    <row r="11683" spans="2:2" x14ac:dyDescent="0.25">
      <c r="B11683" s="35" t="s">
        <v>13156</v>
      </c>
    </row>
    <row r="11684" spans="2:2" x14ac:dyDescent="0.25">
      <c r="B11684" s="35" t="s">
        <v>13157</v>
      </c>
    </row>
    <row r="11685" spans="2:2" x14ac:dyDescent="0.25">
      <c r="B11685" s="35" t="s">
        <v>13158</v>
      </c>
    </row>
    <row r="11686" spans="2:2" x14ac:dyDescent="0.25">
      <c r="B11686" s="35" t="s">
        <v>13159</v>
      </c>
    </row>
    <row r="11687" spans="2:2" x14ac:dyDescent="0.25">
      <c r="B11687" s="35" t="s">
        <v>13160</v>
      </c>
    </row>
    <row r="11688" spans="2:2" x14ac:dyDescent="0.25">
      <c r="B11688" s="35" t="s">
        <v>13161</v>
      </c>
    </row>
    <row r="11689" spans="2:2" x14ac:dyDescent="0.25">
      <c r="B11689" s="35" t="s">
        <v>13162</v>
      </c>
    </row>
    <row r="11690" spans="2:2" x14ac:dyDescent="0.25">
      <c r="B11690" s="35" t="s">
        <v>13163</v>
      </c>
    </row>
    <row r="11691" spans="2:2" x14ac:dyDescent="0.25">
      <c r="B11691" s="35" t="s">
        <v>13164</v>
      </c>
    </row>
    <row r="11692" spans="2:2" x14ac:dyDescent="0.25">
      <c r="B11692" s="35" t="s">
        <v>13165</v>
      </c>
    </row>
    <row r="11693" spans="2:2" x14ac:dyDescent="0.25">
      <c r="B11693" s="35" t="s">
        <v>13166</v>
      </c>
    </row>
    <row r="11694" spans="2:2" x14ac:dyDescent="0.25">
      <c r="B11694" s="35" t="s">
        <v>13167</v>
      </c>
    </row>
    <row r="11695" spans="2:2" x14ac:dyDescent="0.25">
      <c r="B11695" s="35" t="s">
        <v>13168</v>
      </c>
    </row>
    <row r="11696" spans="2:2" x14ac:dyDescent="0.25">
      <c r="B11696" s="35" t="s">
        <v>13169</v>
      </c>
    </row>
    <row r="11697" spans="2:2" x14ac:dyDescent="0.25">
      <c r="B11697" s="35" t="s">
        <v>13170</v>
      </c>
    </row>
    <row r="11698" spans="2:2" x14ac:dyDescent="0.25">
      <c r="B11698" s="35" t="s">
        <v>13171</v>
      </c>
    </row>
    <row r="11699" spans="2:2" x14ac:dyDescent="0.25">
      <c r="B11699" s="35" t="s">
        <v>13172</v>
      </c>
    </row>
    <row r="11700" spans="2:2" x14ac:dyDescent="0.25">
      <c r="B11700" s="35" t="s">
        <v>13173</v>
      </c>
    </row>
    <row r="11701" spans="2:2" x14ac:dyDescent="0.25">
      <c r="B11701" s="35" t="s">
        <v>13174</v>
      </c>
    </row>
    <row r="11702" spans="2:2" x14ac:dyDescent="0.25">
      <c r="B11702" s="35" t="s">
        <v>13175</v>
      </c>
    </row>
    <row r="11703" spans="2:2" x14ac:dyDescent="0.25">
      <c r="B11703" s="35" t="s">
        <v>13176</v>
      </c>
    </row>
    <row r="11704" spans="2:2" x14ac:dyDescent="0.25">
      <c r="B11704" s="35" t="s">
        <v>13177</v>
      </c>
    </row>
    <row r="11705" spans="2:2" x14ac:dyDescent="0.25">
      <c r="B11705" s="35" t="s">
        <v>13178</v>
      </c>
    </row>
    <row r="11706" spans="2:2" x14ac:dyDescent="0.25">
      <c r="B11706" s="35" t="s">
        <v>13179</v>
      </c>
    </row>
    <row r="11707" spans="2:2" x14ac:dyDescent="0.25">
      <c r="B11707" s="35" t="s">
        <v>13180</v>
      </c>
    </row>
    <row r="11708" spans="2:2" x14ac:dyDescent="0.25">
      <c r="B11708" s="35" t="s">
        <v>13181</v>
      </c>
    </row>
    <row r="11709" spans="2:2" x14ac:dyDescent="0.25">
      <c r="B11709" s="35" t="s">
        <v>13182</v>
      </c>
    </row>
    <row r="11710" spans="2:2" x14ac:dyDescent="0.25">
      <c r="B11710" s="35" t="s">
        <v>13183</v>
      </c>
    </row>
    <row r="11711" spans="2:2" x14ac:dyDescent="0.25">
      <c r="B11711" s="35" t="s">
        <v>13184</v>
      </c>
    </row>
    <row r="11712" spans="2:2" x14ac:dyDescent="0.25">
      <c r="B11712" s="35" t="s">
        <v>13185</v>
      </c>
    </row>
    <row r="11713" spans="2:2" x14ac:dyDescent="0.25">
      <c r="B11713" s="35" t="s">
        <v>13186</v>
      </c>
    </row>
    <row r="11714" spans="2:2" x14ac:dyDescent="0.25">
      <c r="B11714" s="35" t="s">
        <v>13187</v>
      </c>
    </row>
    <row r="11715" spans="2:2" x14ac:dyDescent="0.25">
      <c r="B11715" s="35" t="s">
        <v>13188</v>
      </c>
    </row>
    <row r="11716" spans="2:2" x14ac:dyDescent="0.25">
      <c r="B11716" s="35" t="s">
        <v>13189</v>
      </c>
    </row>
    <row r="11717" spans="2:2" x14ac:dyDescent="0.25">
      <c r="B11717" s="35" t="s">
        <v>13190</v>
      </c>
    </row>
    <row r="11718" spans="2:2" x14ac:dyDescent="0.25">
      <c r="B11718" s="35" t="s">
        <v>13191</v>
      </c>
    </row>
    <row r="11719" spans="2:2" x14ac:dyDescent="0.25">
      <c r="B11719" s="35" t="s">
        <v>13192</v>
      </c>
    </row>
    <row r="11720" spans="2:2" x14ac:dyDescent="0.25">
      <c r="B11720" s="35" t="s">
        <v>13193</v>
      </c>
    </row>
    <row r="11721" spans="2:2" x14ac:dyDescent="0.25">
      <c r="B11721" s="35" t="s">
        <v>13194</v>
      </c>
    </row>
    <row r="11722" spans="2:2" x14ac:dyDescent="0.25">
      <c r="B11722" s="35" t="s">
        <v>13195</v>
      </c>
    </row>
    <row r="11723" spans="2:2" x14ac:dyDescent="0.25">
      <c r="B11723" s="35" t="s">
        <v>13196</v>
      </c>
    </row>
    <row r="11724" spans="2:2" x14ac:dyDescent="0.25">
      <c r="B11724" s="35" t="s">
        <v>13197</v>
      </c>
    </row>
    <row r="11725" spans="2:2" x14ac:dyDescent="0.25">
      <c r="B11725" s="35" t="s">
        <v>13198</v>
      </c>
    </row>
    <row r="11726" spans="2:2" x14ac:dyDescent="0.25">
      <c r="B11726" s="35" t="s">
        <v>13199</v>
      </c>
    </row>
    <row r="11727" spans="2:2" x14ac:dyDescent="0.25">
      <c r="B11727" s="35" t="s">
        <v>13200</v>
      </c>
    </row>
    <row r="11728" spans="2:2" x14ac:dyDescent="0.25">
      <c r="B11728" s="35" t="s">
        <v>13201</v>
      </c>
    </row>
    <row r="11729" spans="2:2" x14ac:dyDescent="0.25">
      <c r="B11729" s="35" t="s">
        <v>13202</v>
      </c>
    </row>
    <row r="11730" spans="2:2" x14ac:dyDescent="0.25">
      <c r="B11730" s="35" t="s">
        <v>13203</v>
      </c>
    </row>
    <row r="11731" spans="2:2" x14ac:dyDescent="0.25">
      <c r="B11731" s="35" t="s">
        <v>13204</v>
      </c>
    </row>
    <row r="11732" spans="2:2" x14ac:dyDescent="0.25">
      <c r="B11732" s="35" t="s">
        <v>13205</v>
      </c>
    </row>
    <row r="11733" spans="2:2" x14ac:dyDescent="0.25">
      <c r="B11733" s="35" t="s">
        <v>13206</v>
      </c>
    </row>
    <row r="11734" spans="2:2" x14ac:dyDescent="0.25">
      <c r="B11734" s="35" t="s">
        <v>13207</v>
      </c>
    </row>
    <row r="11735" spans="2:2" x14ac:dyDescent="0.25">
      <c r="B11735" s="35" t="s">
        <v>13208</v>
      </c>
    </row>
    <row r="11736" spans="2:2" x14ac:dyDescent="0.25">
      <c r="B11736" s="35" t="s">
        <v>13209</v>
      </c>
    </row>
    <row r="11737" spans="2:2" x14ac:dyDescent="0.25">
      <c r="B11737" s="35" t="s">
        <v>13210</v>
      </c>
    </row>
    <row r="11738" spans="2:2" x14ac:dyDescent="0.25">
      <c r="B11738" s="35" t="s">
        <v>13211</v>
      </c>
    </row>
    <row r="11739" spans="2:2" x14ac:dyDescent="0.25">
      <c r="B11739" s="35" t="s">
        <v>13212</v>
      </c>
    </row>
    <row r="11740" spans="2:2" x14ac:dyDescent="0.25">
      <c r="B11740" s="35" t="s">
        <v>13213</v>
      </c>
    </row>
    <row r="11741" spans="2:2" x14ac:dyDescent="0.25">
      <c r="B11741" s="35" t="s">
        <v>13214</v>
      </c>
    </row>
    <row r="11742" spans="2:2" x14ac:dyDescent="0.25">
      <c r="B11742" s="35" t="s">
        <v>13215</v>
      </c>
    </row>
    <row r="11743" spans="2:2" x14ac:dyDescent="0.25">
      <c r="B11743" s="35" t="s">
        <v>13216</v>
      </c>
    </row>
    <row r="11744" spans="2:2" x14ac:dyDescent="0.25">
      <c r="B11744" s="35" t="s">
        <v>13217</v>
      </c>
    </row>
    <row r="11745" spans="2:2" x14ac:dyDescent="0.25">
      <c r="B11745" s="35" t="s">
        <v>13218</v>
      </c>
    </row>
    <row r="11746" spans="2:2" x14ac:dyDescent="0.25">
      <c r="B11746" s="35" t="s">
        <v>13219</v>
      </c>
    </row>
    <row r="11747" spans="2:2" x14ac:dyDescent="0.25">
      <c r="B11747" s="35" t="s">
        <v>13220</v>
      </c>
    </row>
    <row r="11748" spans="2:2" x14ac:dyDescent="0.25">
      <c r="B11748" s="35" t="s">
        <v>13221</v>
      </c>
    </row>
    <row r="11749" spans="2:2" x14ac:dyDescent="0.25">
      <c r="B11749" s="35" t="s">
        <v>13222</v>
      </c>
    </row>
    <row r="11750" spans="2:2" x14ac:dyDescent="0.25">
      <c r="B11750" s="35" t="s">
        <v>13223</v>
      </c>
    </row>
    <row r="11751" spans="2:2" x14ac:dyDescent="0.25">
      <c r="B11751" s="35" t="s">
        <v>13224</v>
      </c>
    </row>
    <row r="11752" spans="2:2" x14ac:dyDescent="0.25">
      <c r="B11752" s="35" t="s">
        <v>13225</v>
      </c>
    </row>
    <row r="11753" spans="2:2" x14ac:dyDescent="0.25">
      <c r="B11753" s="35" t="s">
        <v>13226</v>
      </c>
    </row>
    <row r="11754" spans="2:2" x14ac:dyDescent="0.25">
      <c r="B11754" s="35" t="s">
        <v>13227</v>
      </c>
    </row>
    <row r="11755" spans="2:2" x14ac:dyDescent="0.25">
      <c r="B11755" s="35" t="s">
        <v>13228</v>
      </c>
    </row>
    <row r="11756" spans="2:2" x14ac:dyDescent="0.25">
      <c r="B11756" s="35" t="s">
        <v>13229</v>
      </c>
    </row>
    <row r="11757" spans="2:2" x14ac:dyDescent="0.25">
      <c r="B11757" s="35" t="s">
        <v>13230</v>
      </c>
    </row>
    <row r="11758" spans="2:2" x14ac:dyDescent="0.25">
      <c r="B11758" s="35" t="s">
        <v>13231</v>
      </c>
    </row>
    <row r="11759" spans="2:2" x14ac:dyDescent="0.25">
      <c r="B11759" s="35" t="s">
        <v>13232</v>
      </c>
    </row>
    <row r="11760" spans="2:2" x14ac:dyDescent="0.25">
      <c r="B11760" s="35" t="s">
        <v>13233</v>
      </c>
    </row>
    <row r="11761" spans="2:2" x14ac:dyDescent="0.25">
      <c r="B11761" s="35" t="s">
        <v>13234</v>
      </c>
    </row>
    <row r="11762" spans="2:2" x14ac:dyDescent="0.25">
      <c r="B11762" s="35" t="s">
        <v>13235</v>
      </c>
    </row>
    <row r="11763" spans="2:2" x14ac:dyDescent="0.25">
      <c r="B11763" s="35" t="s">
        <v>13236</v>
      </c>
    </row>
    <row r="11764" spans="2:2" x14ac:dyDescent="0.25">
      <c r="B11764" s="35" t="s">
        <v>13237</v>
      </c>
    </row>
    <row r="11765" spans="2:2" x14ac:dyDescent="0.25">
      <c r="B11765" s="35" t="s">
        <v>13238</v>
      </c>
    </row>
    <row r="11766" spans="2:2" x14ac:dyDescent="0.25">
      <c r="B11766" s="35" t="s">
        <v>13239</v>
      </c>
    </row>
    <row r="11767" spans="2:2" x14ac:dyDescent="0.25">
      <c r="B11767" s="35" t="s">
        <v>13240</v>
      </c>
    </row>
    <row r="11768" spans="2:2" x14ac:dyDescent="0.25">
      <c r="B11768" s="35" t="s">
        <v>13241</v>
      </c>
    </row>
    <row r="11769" spans="2:2" x14ac:dyDescent="0.25">
      <c r="B11769" s="35" t="s">
        <v>13242</v>
      </c>
    </row>
    <row r="11770" spans="2:2" x14ac:dyDescent="0.25">
      <c r="B11770" s="35" t="s">
        <v>13243</v>
      </c>
    </row>
    <row r="11771" spans="2:2" x14ac:dyDescent="0.25">
      <c r="B11771" s="35" t="s">
        <v>13244</v>
      </c>
    </row>
    <row r="11772" spans="2:2" x14ac:dyDescent="0.25">
      <c r="B11772" s="35" t="s">
        <v>13245</v>
      </c>
    </row>
    <row r="11773" spans="2:2" x14ac:dyDescent="0.25">
      <c r="B11773" s="35" t="s">
        <v>13246</v>
      </c>
    </row>
    <row r="11774" spans="2:2" x14ac:dyDescent="0.25">
      <c r="B11774" s="35" t="s">
        <v>13247</v>
      </c>
    </row>
    <row r="11775" spans="2:2" x14ac:dyDescent="0.25">
      <c r="B11775" s="35" t="s">
        <v>13248</v>
      </c>
    </row>
    <row r="11776" spans="2:2" x14ac:dyDescent="0.25">
      <c r="B11776" s="35" t="s">
        <v>13249</v>
      </c>
    </row>
    <row r="11777" spans="2:2" x14ac:dyDescent="0.25">
      <c r="B11777" s="35" t="s">
        <v>13250</v>
      </c>
    </row>
    <row r="11778" spans="2:2" x14ac:dyDescent="0.25">
      <c r="B11778" s="35" t="s">
        <v>13251</v>
      </c>
    </row>
    <row r="11779" spans="2:2" x14ac:dyDescent="0.25">
      <c r="B11779" s="35" t="s">
        <v>13252</v>
      </c>
    </row>
    <row r="11780" spans="2:2" x14ac:dyDescent="0.25">
      <c r="B11780" s="35" t="s">
        <v>13253</v>
      </c>
    </row>
    <row r="11781" spans="2:2" x14ac:dyDescent="0.25">
      <c r="B11781" s="35" t="s">
        <v>13254</v>
      </c>
    </row>
    <row r="11782" spans="2:2" x14ac:dyDescent="0.25">
      <c r="B11782" s="35" t="s">
        <v>13255</v>
      </c>
    </row>
    <row r="11783" spans="2:2" x14ac:dyDescent="0.25">
      <c r="B11783" s="35" t="s">
        <v>13256</v>
      </c>
    </row>
    <row r="11784" spans="2:2" x14ac:dyDescent="0.25">
      <c r="B11784" s="35" t="s">
        <v>13257</v>
      </c>
    </row>
    <row r="11785" spans="2:2" x14ac:dyDescent="0.25">
      <c r="B11785" s="35" t="s">
        <v>13258</v>
      </c>
    </row>
    <row r="11786" spans="2:2" x14ac:dyDescent="0.25">
      <c r="B11786" s="35" t="s">
        <v>13259</v>
      </c>
    </row>
    <row r="11787" spans="2:2" x14ac:dyDescent="0.25">
      <c r="B11787" s="35" t="s">
        <v>13260</v>
      </c>
    </row>
    <row r="11788" spans="2:2" x14ac:dyDescent="0.25">
      <c r="B11788" s="35" t="s">
        <v>13261</v>
      </c>
    </row>
    <row r="11789" spans="2:2" x14ac:dyDescent="0.25">
      <c r="B11789" s="35" t="s">
        <v>13262</v>
      </c>
    </row>
    <row r="11790" spans="2:2" x14ac:dyDescent="0.25">
      <c r="B11790" s="35" t="s">
        <v>13263</v>
      </c>
    </row>
    <row r="11791" spans="2:2" x14ac:dyDescent="0.25">
      <c r="B11791" s="35" t="s">
        <v>13264</v>
      </c>
    </row>
    <row r="11792" spans="2:2" x14ac:dyDescent="0.25">
      <c r="B11792" s="35" t="s">
        <v>13265</v>
      </c>
    </row>
    <row r="11793" spans="2:2" x14ac:dyDescent="0.25">
      <c r="B11793" s="35" t="s">
        <v>13266</v>
      </c>
    </row>
    <row r="11794" spans="2:2" x14ac:dyDescent="0.25">
      <c r="B11794" s="35" t="s">
        <v>13267</v>
      </c>
    </row>
    <row r="11795" spans="2:2" x14ac:dyDescent="0.25">
      <c r="B11795" s="35" t="s">
        <v>13268</v>
      </c>
    </row>
    <row r="11796" spans="2:2" x14ac:dyDescent="0.25">
      <c r="B11796" s="35" t="s">
        <v>13269</v>
      </c>
    </row>
    <row r="11797" spans="2:2" x14ac:dyDescent="0.25">
      <c r="B11797" s="35" t="s">
        <v>13270</v>
      </c>
    </row>
    <row r="11798" spans="2:2" x14ac:dyDescent="0.25">
      <c r="B11798" s="35" t="s">
        <v>13271</v>
      </c>
    </row>
    <row r="11799" spans="2:2" x14ac:dyDescent="0.25">
      <c r="B11799" s="35" t="s">
        <v>13272</v>
      </c>
    </row>
    <row r="11800" spans="2:2" x14ac:dyDescent="0.25">
      <c r="B11800" s="35" t="s">
        <v>13273</v>
      </c>
    </row>
    <row r="11801" spans="2:2" x14ac:dyDescent="0.25">
      <c r="B11801" s="35" t="s">
        <v>13274</v>
      </c>
    </row>
    <row r="11802" spans="2:2" x14ac:dyDescent="0.25">
      <c r="B11802" s="35" t="s">
        <v>13275</v>
      </c>
    </row>
    <row r="11803" spans="2:2" x14ac:dyDescent="0.25">
      <c r="B11803" s="35" t="s">
        <v>13276</v>
      </c>
    </row>
    <row r="11804" spans="2:2" x14ac:dyDescent="0.25">
      <c r="B11804" s="35" t="s">
        <v>13277</v>
      </c>
    </row>
    <row r="11805" spans="2:2" x14ac:dyDescent="0.25">
      <c r="B11805" s="35" t="s">
        <v>13278</v>
      </c>
    </row>
    <row r="11806" spans="2:2" x14ac:dyDescent="0.25">
      <c r="B11806" s="35" t="s">
        <v>13279</v>
      </c>
    </row>
    <row r="11807" spans="2:2" x14ac:dyDescent="0.25">
      <c r="B11807" s="35" t="s">
        <v>13280</v>
      </c>
    </row>
    <row r="11808" spans="2:2" x14ac:dyDescent="0.25">
      <c r="B11808" s="35" t="s">
        <v>13281</v>
      </c>
    </row>
    <row r="11809" spans="2:2" x14ac:dyDescent="0.25">
      <c r="B11809" s="35" t="s">
        <v>13282</v>
      </c>
    </row>
    <row r="11810" spans="2:2" x14ac:dyDescent="0.25">
      <c r="B11810" s="35" t="s">
        <v>13283</v>
      </c>
    </row>
    <row r="11811" spans="2:2" x14ac:dyDescent="0.25">
      <c r="B11811" s="35" t="s">
        <v>13284</v>
      </c>
    </row>
    <row r="11812" spans="2:2" x14ac:dyDescent="0.25">
      <c r="B11812" s="35" t="s">
        <v>13285</v>
      </c>
    </row>
    <row r="11813" spans="2:2" x14ac:dyDescent="0.25">
      <c r="B11813" s="35" t="s">
        <v>13286</v>
      </c>
    </row>
    <row r="11814" spans="2:2" x14ac:dyDescent="0.25">
      <c r="B11814" s="35" t="s">
        <v>13287</v>
      </c>
    </row>
    <row r="11815" spans="2:2" x14ac:dyDescent="0.25">
      <c r="B11815" s="35" t="s">
        <v>13288</v>
      </c>
    </row>
    <row r="11816" spans="2:2" x14ac:dyDescent="0.25">
      <c r="B11816" s="35" t="s">
        <v>13289</v>
      </c>
    </row>
    <row r="11817" spans="2:2" x14ac:dyDescent="0.25">
      <c r="B11817" s="35" t="s">
        <v>13290</v>
      </c>
    </row>
    <row r="11818" spans="2:2" x14ac:dyDescent="0.25">
      <c r="B11818" s="35" t="s">
        <v>13291</v>
      </c>
    </row>
    <row r="11819" spans="2:2" x14ac:dyDescent="0.25">
      <c r="B11819" s="35" t="s">
        <v>13292</v>
      </c>
    </row>
    <row r="11820" spans="2:2" x14ac:dyDescent="0.25">
      <c r="B11820" s="35" t="s">
        <v>13293</v>
      </c>
    </row>
    <row r="11821" spans="2:2" x14ac:dyDescent="0.25">
      <c r="B11821" s="35" t="s">
        <v>13294</v>
      </c>
    </row>
    <row r="11822" spans="2:2" x14ac:dyDescent="0.25">
      <c r="B11822" s="35" t="s">
        <v>13295</v>
      </c>
    </row>
    <row r="11823" spans="2:2" x14ac:dyDescent="0.25">
      <c r="B11823" s="35" t="s">
        <v>13296</v>
      </c>
    </row>
    <row r="11824" spans="2:2" x14ac:dyDescent="0.25">
      <c r="B11824" s="35" t="s">
        <v>13297</v>
      </c>
    </row>
    <row r="11825" spans="2:2" x14ac:dyDescent="0.25">
      <c r="B11825" s="35" t="s">
        <v>13298</v>
      </c>
    </row>
    <row r="11826" spans="2:2" x14ac:dyDescent="0.25">
      <c r="B11826" s="35" t="s">
        <v>13299</v>
      </c>
    </row>
    <row r="11827" spans="2:2" x14ac:dyDescent="0.25">
      <c r="B11827" s="35" t="s">
        <v>13300</v>
      </c>
    </row>
    <row r="11828" spans="2:2" x14ac:dyDescent="0.25">
      <c r="B11828" s="35" t="s">
        <v>13301</v>
      </c>
    </row>
    <row r="11829" spans="2:2" x14ac:dyDescent="0.25">
      <c r="B11829" s="35" t="s">
        <v>13302</v>
      </c>
    </row>
    <row r="11830" spans="2:2" x14ac:dyDescent="0.25">
      <c r="B11830" s="35" t="s">
        <v>13303</v>
      </c>
    </row>
    <row r="11831" spans="2:2" x14ac:dyDescent="0.25">
      <c r="B11831" s="35" t="s">
        <v>13304</v>
      </c>
    </row>
    <row r="11832" spans="2:2" x14ac:dyDescent="0.25">
      <c r="B11832" s="35" t="s">
        <v>13305</v>
      </c>
    </row>
    <row r="11833" spans="2:2" x14ac:dyDescent="0.25">
      <c r="B11833" s="35" t="s">
        <v>13306</v>
      </c>
    </row>
    <row r="11834" spans="2:2" x14ac:dyDescent="0.25">
      <c r="B11834" s="35" t="s">
        <v>13307</v>
      </c>
    </row>
    <row r="11835" spans="2:2" x14ac:dyDescent="0.25">
      <c r="B11835" s="35" t="s">
        <v>13308</v>
      </c>
    </row>
    <row r="11836" spans="2:2" x14ac:dyDescent="0.25">
      <c r="B11836" s="35" t="s">
        <v>13309</v>
      </c>
    </row>
    <row r="11837" spans="2:2" x14ac:dyDescent="0.25">
      <c r="B11837" s="35" t="s">
        <v>13310</v>
      </c>
    </row>
    <row r="11838" spans="2:2" x14ac:dyDescent="0.25">
      <c r="B11838" s="35" t="s">
        <v>13311</v>
      </c>
    </row>
    <row r="11839" spans="2:2" x14ac:dyDescent="0.25">
      <c r="B11839" s="35" t="s">
        <v>13312</v>
      </c>
    </row>
    <row r="11840" spans="2:2" x14ac:dyDescent="0.25">
      <c r="B11840" s="35" t="s">
        <v>13313</v>
      </c>
    </row>
    <row r="11841" spans="2:2" x14ac:dyDescent="0.25">
      <c r="B11841" s="35" t="s">
        <v>13314</v>
      </c>
    </row>
    <row r="11842" spans="2:2" x14ac:dyDescent="0.25">
      <c r="B11842" s="35" t="s">
        <v>13315</v>
      </c>
    </row>
    <row r="11843" spans="2:2" x14ac:dyDescent="0.25">
      <c r="B11843" s="35" t="s">
        <v>13316</v>
      </c>
    </row>
    <row r="11844" spans="2:2" x14ac:dyDescent="0.25">
      <c r="B11844" s="35" t="s">
        <v>13317</v>
      </c>
    </row>
    <row r="11845" spans="2:2" x14ac:dyDescent="0.25">
      <c r="B11845" s="35" t="s">
        <v>13318</v>
      </c>
    </row>
    <row r="11846" spans="2:2" x14ac:dyDescent="0.25">
      <c r="B11846" s="35" t="s">
        <v>13319</v>
      </c>
    </row>
    <row r="11847" spans="2:2" x14ac:dyDescent="0.25">
      <c r="B11847" s="35" t="s">
        <v>13320</v>
      </c>
    </row>
    <row r="11848" spans="2:2" x14ac:dyDescent="0.25">
      <c r="B11848" s="35" t="s">
        <v>13321</v>
      </c>
    </row>
    <row r="11849" spans="2:2" x14ac:dyDescent="0.25">
      <c r="B11849" s="35" t="s">
        <v>13322</v>
      </c>
    </row>
    <row r="11850" spans="2:2" x14ac:dyDescent="0.25">
      <c r="B11850" s="35" t="s">
        <v>13323</v>
      </c>
    </row>
    <row r="11851" spans="2:2" x14ac:dyDescent="0.25">
      <c r="B11851" s="35" t="s">
        <v>13324</v>
      </c>
    </row>
    <row r="11852" spans="2:2" x14ac:dyDescent="0.25">
      <c r="B11852" s="35" t="s">
        <v>13325</v>
      </c>
    </row>
    <row r="11853" spans="2:2" x14ac:dyDescent="0.25">
      <c r="B11853" s="35" t="s">
        <v>13326</v>
      </c>
    </row>
    <row r="11854" spans="2:2" x14ac:dyDescent="0.25">
      <c r="B11854" s="35" t="s">
        <v>13327</v>
      </c>
    </row>
    <row r="11855" spans="2:2" x14ac:dyDescent="0.25">
      <c r="B11855" s="35" t="s">
        <v>13328</v>
      </c>
    </row>
    <row r="11856" spans="2:2" x14ac:dyDescent="0.25">
      <c r="B11856" s="35" t="s">
        <v>13329</v>
      </c>
    </row>
    <row r="11857" spans="2:2" x14ac:dyDescent="0.25">
      <c r="B11857" s="35" t="s">
        <v>13330</v>
      </c>
    </row>
    <row r="11858" spans="2:2" x14ac:dyDescent="0.25">
      <c r="B11858" s="35" t="s">
        <v>13331</v>
      </c>
    </row>
    <row r="11859" spans="2:2" x14ac:dyDescent="0.25">
      <c r="B11859" s="35" t="s">
        <v>13332</v>
      </c>
    </row>
    <row r="11860" spans="2:2" x14ac:dyDescent="0.25">
      <c r="B11860" s="35" t="s">
        <v>13333</v>
      </c>
    </row>
    <row r="11861" spans="2:2" x14ac:dyDescent="0.25">
      <c r="B11861" s="35" t="s">
        <v>13334</v>
      </c>
    </row>
    <row r="11862" spans="2:2" x14ac:dyDescent="0.25">
      <c r="B11862" s="35" t="s">
        <v>13335</v>
      </c>
    </row>
    <row r="11863" spans="2:2" x14ac:dyDescent="0.25">
      <c r="B11863" s="35" t="s">
        <v>13336</v>
      </c>
    </row>
    <row r="11864" spans="2:2" x14ac:dyDescent="0.25">
      <c r="B11864" s="35" t="s">
        <v>13337</v>
      </c>
    </row>
    <row r="11865" spans="2:2" x14ac:dyDescent="0.25">
      <c r="B11865" s="35" t="s">
        <v>13338</v>
      </c>
    </row>
    <row r="11866" spans="2:2" x14ac:dyDescent="0.25">
      <c r="B11866" s="35" t="s">
        <v>13339</v>
      </c>
    </row>
    <row r="11867" spans="2:2" x14ac:dyDescent="0.25">
      <c r="B11867" s="35" t="s">
        <v>13340</v>
      </c>
    </row>
    <row r="11868" spans="2:2" x14ac:dyDescent="0.25">
      <c r="B11868" s="35" t="s">
        <v>13341</v>
      </c>
    </row>
    <row r="11869" spans="2:2" x14ac:dyDescent="0.25">
      <c r="B11869" s="35" t="s">
        <v>13342</v>
      </c>
    </row>
    <row r="11870" spans="2:2" x14ac:dyDescent="0.25">
      <c r="B11870" s="35" t="s">
        <v>13343</v>
      </c>
    </row>
    <row r="11871" spans="2:2" x14ac:dyDescent="0.25">
      <c r="B11871" s="35" t="s">
        <v>13344</v>
      </c>
    </row>
    <row r="11872" spans="2:2" x14ac:dyDescent="0.25">
      <c r="B11872" s="35" t="s">
        <v>13345</v>
      </c>
    </row>
    <row r="11873" spans="2:2" x14ac:dyDescent="0.25">
      <c r="B11873" s="35" t="s">
        <v>13346</v>
      </c>
    </row>
    <row r="11874" spans="2:2" x14ac:dyDescent="0.25">
      <c r="B11874" s="35" t="s">
        <v>13347</v>
      </c>
    </row>
    <row r="11875" spans="2:2" x14ac:dyDescent="0.25">
      <c r="B11875" s="35" t="s">
        <v>13348</v>
      </c>
    </row>
    <row r="11876" spans="2:2" x14ac:dyDescent="0.25">
      <c r="B11876" s="35" t="s">
        <v>13349</v>
      </c>
    </row>
    <row r="11877" spans="2:2" x14ac:dyDescent="0.25">
      <c r="B11877" s="35" t="s">
        <v>13350</v>
      </c>
    </row>
    <row r="11878" spans="2:2" x14ac:dyDescent="0.25">
      <c r="B11878" s="35" t="s">
        <v>13351</v>
      </c>
    </row>
    <row r="11879" spans="2:2" x14ac:dyDescent="0.25">
      <c r="B11879" s="35" t="s">
        <v>13352</v>
      </c>
    </row>
    <row r="11880" spans="2:2" x14ac:dyDescent="0.25">
      <c r="B11880" s="35" t="s">
        <v>13353</v>
      </c>
    </row>
    <row r="11881" spans="2:2" x14ac:dyDescent="0.25">
      <c r="B11881" s="35" t="s">
        <v>13354</v>
      </c>
    </row>
    <row r="11882" spans="2:2" x14ac:dyDescent="0.25">
      <c r="B11882" s="35" t="s">
        <v>13355</v>
      </c>
    </row>
    <row r="11883" spans="2:2" x14ac:dyDescent="0.25">
      <c r="B11883" s="35" t="s">
        <v>13356</v>
      </c>
    </row>
    <row r="11884" spans="2:2" x14ac:dyDescent="0.25">
      <c r="B11884" s="35" t="s">
        <v>13357</v>
      </c>
    </row>
    <row r="11885" spans="2:2" x14ac:dyDescent="0.25">
      <c r="B11885" s="35" t="s">
        <v>13358</v>
      </c>
    </row>
    <row r="11886" spans="2:2" x14ac:dyDescent="0.25">
      <c r="B11886" s="35" t="s">
        <v>13359</v>
      </c>
    </row>
    <row r="11887" spans="2:2" x14ac:dyDescent="0.25">
      <c r="B11887" s="35" t="s">
        <v>13360</v>
      </c>
    </row>
    <row r="11888" spans="2:2" x14ac:dyDescent="0.25">
      <c r="B11888" s="35" t="s">
        <v>13361</v>
      </c>
    </row>
    <row r="11889" spans="2:2" x14ac:dyDescent="0.25">
      <c r="B11889" s="35" t="s">
        <v>13362</v>
      </c>
    </row>
    <row r="11890" spans="2:2" x14ac:dyDescent="0.25">
      <c r="B11890" s="35" t="s">
        <v>13363</v>
      </c>
    </row>
    <row r="11891" spans="2:2" x14ac:dyDescent="0.25">
      <c r="B11891" s="35" t="s">
        <v>13364</v>
      </c>
    </row>
    <row r="11892" spans="2:2" x14ac:dyDescent="0.25">
      <c r="B11892" s="35" t="s">
        <v>13365</v>
      </c>
    </row>
    <row r="11893" spans="2:2" x14ac:dyDescent="0.25">
      <c r="B11893" s="35" t="s">
        <v>13366</v>
      </c>
    </row>
    <row r="11894" spans="2:2" x14ac:dyDescent="0.25">
      <c r="B11894" s="35" t="s">
        <v>13367</v>
      </c>
    </row>
    <row r="11895" spans="2:2" x14ac:dyDescent="0.25">
      <c r="B11895" s="35" t="s">
        <v>13368</v>
      </c>
    </row>
    <row r="11896" spans="2:2" x14ac:dyDescent="0.25">
      <c r="B11896" s="35" t="s">
        <v>13369</v>
      </c>
    </row>
    <row r="11897" spans="2:2" x14ac:dyDescent="0.25">
      <c r="B11897" s="35" t="s">
        <v>13370</v>
      </c>
    </row>
    <row r="11898" spans="2:2" x14ac:dyDescent="0.25">
      <c r="B11898" s="35" t="s">
        <v>13371</v>
      </c>
    </row>
    <row r="11899" spans="2:2" x14ac:dyDescent="0.25">
      <c r="B11899" s="35" t="s">
        <v>13372</v>
      </c>
    </row>
    <row r="11900" spans="2:2" x14ac:dyDescent="0.25">
      <c r="B11900" s="35" t="s">
        <v>13373</v>
      </c>
    </row>
    <row r="11901" spans="2:2" x14ac:dyDescent="0.25">
      <c r="B11901" s="35" t="s">
        <v>13374</v>
      </c>
    </row>
    <row r="11902" spans="2:2" x14ac:dyDescent="0.25">
      <c r="B11902" s="35" t="s">
        <v>13375</v>
      </c>
    </row>
    <row r="11903" spans="2:2" x14ac:dyDescent="0.25">
      <c r="B11903" s="35" t="s">
        <v>13376</v>
      </c>
    </row>
    <row r="11904" spans="2:2" x14ac:dyDescent="0.25">
      <c r="B11904" s="35" t="s">
        <v>13377</v>
      </c>
    </row>
    <row r="11905" spans="2:2" x14ac:dyDescent="0.25">
      <c r="B11905" s="35" t="s">
        <v>13378</v>
      </c>
    </row>
    <row r="11906" spans="2:2" x14ac:dyDescent="0.25">
      <c r="B11906" s="35" t="s">
        <v>13379</v>
      </c>
    </row>
    <row r="11907" spans="2:2" x14ac:dyDescent="0.25">
      <c r="B11907" s="35" t="s">
        <v>13380</v>
      </c>
    </row>
    <row r="11908" spans="2:2" x14ac:dyDescent="0.25">
      <c r="B11908" s="35" t="s">
        <v>13381</v>
      </c>
    </row>
    <row r="11909" spans="2:2" x14ac:dyDescent="0.25">
      <c r="B11909" s="35" t="s">
        <v>13382</v>
      </c>
    </row>
    <row r="11910" spans="2:2" x14ac:dyDescent="0.25">
      <c r="B11910" s="35" t="s">
        <v>13383</v>
      </c>
    </row>
    <row r="11911" spans="2:2" x14ac:dyDescent="0.25">
      <c r="B11911" s="35" t="s">
        <v>13384</v>
      </c>
    </row>
    <row r="11912" spans="2:2" x14ac:dyDescent="0.25">
      <c r="B11912" s="35" t="s">
        <v>13385</v>
      </c>
    </row>
    <row r="11913" spans="2:2" x14ac:dyDescent="0.25">
      <c r="B11913" s="35" t="s">
        <v>13386</v>
      </c>
    </row>
    <row r="11914" spans="2:2" x14ac:dyDescent="0.25">
      <c r="B11914" s="35" t="s">
        <v>13387</v>
      </c>
    </row>
    <row r="11915" spans="2:2" x14ac:dyDescent="0.25">
      <c r="B11915" s="35" t="s">
        <v>13388</v>
      </c>
    </row>
    <row r="11916" spans="2:2" x14ac:dyDescent="0.25">
      <c r="B11916" s="35" t="s">
        <v>13389</v>
      </c>
    </row>
    <row r="11917" spans="2:2" x14ac:dyDescent="0.25">
      <c r="B11917" s="35" t="s">
        <v>13390</v>
      </c>
    </row>
    <row r="11918" spans="2:2" x14ac:dyDescent="0.25">
      <c r="B11918" s="35" t="s">
        <v>13391</v>
      </c>
    </row>
    <row r="11919" spans="2:2" x14ac:dyDescent="0.25">
      <c r="B11919" s="35" t="s">
        <v>13392</v>
      </c>
    </row>
    <row r="11920" spans="2:2" x14ac:dyDescent="0.25">
      <c r="B11920" s="35" t="s">
        <v>13393</v>
      </c>
    </row>
    <row r="11921" spans="2:2" x14ac:dyDescent="0.25">
      <c r="B11921" s="35" t="s">
        <v>13394</v>
      </c>
    </row>
    <row r="11922" spans="2:2" x14ac:dyDescent="0.25">
      <c r="B11922" s="35" t="s">
        <v>13395</v>
      </c>
    </row>
    <row r="11923" spans="2:2" x14ac:dyDescent="0.25">
      <c r="B11923" s="35" t="s">
        <v>13396</v>
      </c>
    </row>
    <row r="11924" spans="2:2" x14ac:dyDescent="0.25">
      <c r="B11924" s="35" t="s">
        <v>13397</v>
      </c>
    </row>
    <row r="11925" spans="2:2" x14ac:dyDescent="0.25">
      <c r="B11925" s="35" t="s">
        <v>13398</v>
      </c>
    </row>
    <row r="11926" spans="2:2" x14ac:dyDescent="0.25">
      <c r="B11926" s="35" t="s">
        <v>13399</v>
      </c>
    </row>
    <row r="11927" spans="2:2" x14ac:dyDescent="0.25">
      <c r="B11927" s="35" t="s">
        <v>13400</v>
      </c>
    </row>
    <row r="11928" spans="2:2" x14ac:dyDescent="0.25">
      <c r="B11928" s="35" t="s">
        <v>13401</v>
      </c>
    </row>
    <row r="11929" spans="2:2" x14ac:dyDescent="0.25">
      <c r="B11929" s="35" t="s">
        <v>13402</v>
      </c>
    </row>
    <row r="11930" spans="2:2" x14ac:dyDescent="0.25">
      <c r="B11930" s="35" t="s">
        <v>13403</v>
      </c>
    </row>
    <row r="11931" spans="2:2" x14ac:dyDescent="0.25">
      <c r="B11931" s="35" t="s">
        <v>13404</v>
      </c>
    </row>
    <row r="11932" spans="2:2" x14ac:dyDescent="0.25">
      <c r="B11932" s="35" t="s">
        <v>13405</v>
      </c>
    </row>
    <row r="11933" spans="2:2" x14ac:dyDescent="0.25">
      <c r="B11933" s="35" t="s">
        <v>13406</v>
      </c>
    </row>
    <row r="11934" spans="2:2" x14ac:dyDescent="0.25">
      <c r="B11934" s="35" t="s">
        <v>13407</v>
      </c>
    </row>
    <row r="11935" spans="2:2" x14ac:dyDescent="0.25">
      <c r="B11935" s="35" t="s">
        <v>13408</v>
      </c>
    </row>
    <row r="11936" spans="2:2" x14ac:dyDescent="0.25">
      <c r="B11936" s="35" t="s">
        <v>13409</v>
      </c>
    </row>
    <row r="11937" spans="2:2" x14ac:dyDescent="0.25">
      <c r="B11937" s="35" t="s">
        <v>13410</v>
      </c>
    </row>
    <row r="11938" spans="2:2" x14ac:dyDescent="0.25">
      <c r="B11938" s="35" t="s">
        <v>13411</v>
      </c>
    </row>
    <row r="11939" spans="2:2" x14ac:dyDescent="0.25">
      <c r="B11939" s="35" t="s">
        <v>13412</v>
      </c>
    </row>
    <row r="11940" spans="2:2" x14ac:dyDescent="0.25">
      <c r="B11940" s="35" t="s">
        <v>13413</v>
      </c>
    </row>
    <row r="11941" spans="2:2" x14ac:dyDescent="0.25">
      <c r="B11941" s="35" t="s">
        <v>13414</v>
      </c>
    </row>
    <row r="11942" spans="2:2" x14ac:dyDescent="0.25">
      <c r="B11942" s="35" t="s">
        <v>13415</v>
      </c>
    </row>
    <row r="11943" spans="2:2" x14ac:dyDescent="0.25">
      <c r="B11943" s="35" t="s">
        <v>13416</v>
      </c>
    </row>
    <row r="11944" spans="2:2" x14ac:dyDescent="0.25">
      <c r="B11944" s="35" t="s">
        <v>13417</v>
      </c>
    </row>
    <row r="11945" spans="2:2" x14ac:dyDescent="0.25">
      <c r="B11945" s="35" t="s">
        <v>13418</v>
      </c>
    </row>
    <row r="11946" spans="2:2" x14ac:dyDescent="0.25">
      <c r="B11946" s="35" t="s">
        <v>13419</v>
      </c>
    </row>
    <row r="11947" spans="2:2" x14ac:dyDescent="0.25">
      <c r="B11947" s="35" t="s">
        <v>13420</v>
      </c>
    </row>
    <row r="11948" spans="2:2" ht="14.4" x14ac:dyDescent="0.3">
      <c r="B11948" t="s">
        <v>13421</v>
      </c>
    </row>
    <row r="11949" spans="2:2" ht="14.4" x14ac:dyDescent="0.3">
      <c r="B11949" t="s">
        <v>13422</v>
      </c>
    </row>
    <row r="11950" spans="2:2" x14ac:dyDescent="0.25">
      <c r="B11950" s="35" t="s">
        <v>13423</v>
      </c>
    </row>
    <row r="11951" spans="2:2" x14ac:dyDescent="0.25">
      <c r="B11951" s="35" t="s">
        <v>13424</v>
      </c>
    </row>
    <row r="11952" spans="2:2" x14ac:dyDescent="0.25">
      <c r="B11952" s="35" t="s">
        <v>13425</v>
      </c>
    </row>
    <row r="11953" spans="2:2" x14ac:dyDescent="0.25">
      <c r="B11953" s="35" t="s">
        <v>13426</v>
      </c>
    </row>
    <row r="11954" spans="2:2" x14ac:dyDescent="0.25">
      <c r="B11954" s="35" t="s">
        <v>13427</v>
      </c>
    </row>
    <row r="11955" spans="2:2" x14ac:dyDescent="0.25">
      <c r="B11955" s="35" t="s">
        <v>13428</v>
      </c>
    </row>
    <row r="11956" spans="2:2" x14ac:dyDescent="0.25">
      <c r="B11956" s="35" t="s">
        <v>13429</v>
      </c>
    </row>
    <row r="11957" spans="2:2" x14ac:dyDescent="0.25">
      <c r="B11957" s="35" t="s">
        <v>13430</v>
      </c>
    </row>
    <row r="11958" spans="2:2" x14ac:dyDescent="0.25">
      <c r="B11958" s="35" t="s">
        <v>13431</v>
      </c>
    </row>
    <row r="11959" spans="2:2" x14ac:dyDescent="0.25">
      <c r="B11959" s="35" t="s">
        <v>13432</v>
      </c>
    </row>
    <row r="11960" spans="2:2" x14ac:dyDescent="0.25">
      <c r="B11960" s="35" t="s">
        <v>13433</v>
      </c>
    </row>
    <row r="11961" spans="2:2" x14ac:dyDescent="0.25">
      <c r="B11961" s="35" t="s">
        <v>13434</v>
      </c>
    </row>
    <row r="11962" spans="2:2" x14ac:dyDescent="0.25">
      <c r="B11962" s="35" t="s">
        <v>13435</v>
      </c>
    </row>
    <row r="11963" spans="2:2" x14ac:dyDescent="0.25">
      <c r="B11963" s="35" t="s">
        <v>13436</v>
      </c>
    </row>
    <row r="11964" spans="2:2" x14ac:dyDescent="0.25">
      <c r="B11964" s="35" t="s">
        <v>13437</v>
      </c>
    </row>
    <row r="11965" spans="2:2" x14ac:dyDescent="0.25">
      <c r="B11965" s="35" t="s">
        <v>13438</v>
      </c>
    </row>
    <row r="11966" spans="2:2" x14ac:dyDescent="0.25">
      <c r="B11966" s="35" t="s">
        <v>13439</v>
      </c>
    </row>
    <row r="11967" spans="2:2" x14ac:dyDescent="0.25">
      <c r="B11967" s="35" t="s">
        <v>13440</v>
      </c>
    </row>
    <row r="11968" spans="2:2" x14ac:dyDescent="0.25">
      <c r="B11968" s="35" t="s">
        <v>13441</v>
      </c>
    </row>
    <row r="11969" spans="2:2" x14ac:dyDescent="0.25">
      <c r="B11969" s="35" t="s">
        <v>13442</v>
      </c>
    </row>
    <row r="11970" spans="2:2" x14ac:dyDescent="0.25">
      <c r="B11970" s="35" t="s">
        <v>13443</v>
      </c>
    </row>
    <row r="11971" spans="2:2" x14ac:dyDescent="0.25">
      <c r="B11971" s="35" t="s">
        <v>13444</v>
      </c>
    </row>
    <row r="11972" spans="2:2" x14ac:dyDescent="0.25">
      <c r="B11972" s="35" t="s">
        <v>13445</v>
      </c>
    </row>
    <row r="11973" spans="2:2" x14ac:dyDescent="0.25">
      <c r="B11973" s="35" t="s">
        <v>13446</v>
      </c>
    </row>
    <row r="11974" spans="2:2" x14ac:dyDescent="0.25">
      <c r="B11974" s="35" t="s">
        <v>13447</v>
      </c>
    </row>
    <row r="11975" spans="2:2" x14ac:dyDescent="0.25">
      <c r="B11975" s="35" t="s">
        <v>13448</v>
      </c>
    </row>
    <row r="11976" spans="2:2" x14ac:dyDescent="0.25">
      <c r="B11976" s="35" t="s">
        <v>13449</v>
      </c>
    </row>
    <row r="11977" spans="2:2" x14ac:dyDescent="0.25">
      <c r="B11977" s="35" t="s">
        <v>13450</v>
      </c>
    </row>
    <row r="11978" spans="2:2" x14ac:dyDescent="0.25">
      <c r="B11978" s="35" t="s">
        <v>13451</v>
      </c>
    </row>
    <row r="11979" spans="2:2" x14ac:dyDescent="0.25">
      <c r="B11979" s="35" t="s">
        <v>13452</v>
      </c>
    </row>
    <row r="11980" spans="2:2" x14ac:dyDescent="0.25">
      <c r="B11980" s="35" t="s">
        <v>13453</v>
      </c>
    </row>
    <row r="11981" spans="2:2" x14ac:dyDescent="0.25">
      <c r="B11981" s="35" t="s">
        <v>13454</v>
      </c>
    </row>
    <row r="11982" spans="2:2" x14ac:dyDescent="0.25">
      <c r="B11982" s="35" t="s">
        <v>13455</v>
      </c>
    </row>
    <row r="11983" spans="2:2" x14ac:dyDescent="0.25">
      <c r="B11983" s="35" t="s">
        <v>13456</v>
      </c>
    </row>
    <row r="11984" spans="2:2" x14ac:dyDescent="0.25">
      <c r="B11984" s="35" t="s">
        <v>13457</v>
      </c>
    </row>
    <row r="11985" spans="2:2" x14ac:dyDescent="0.25">
      <c r="B11985" s="35" t="s">
        <v>13458</v>
      </c>
    </row>
    <row r="11986" spans="2:2" x14ac:dyDescent="0.25">
      <c r="B11986" s="35" t="s">
        <v>13459</v>
      </c>
    </row>
    <row r="11987" spans="2:2" x14ac:dyDescent="0.25">
      <c r="B11987" s="35" t="s">
        <v>13460</v>
      </c>
    </row>
    <row r="11988" spans="2:2" x14ac:dyDescent="0.25">
      <c r="B11988" s="35" t="s">
        <v>13461</v>
      </c>
    </row>
    <row r="11989" spans="2:2" x14ac:dyDescent="0.25">
      <c r="B11989" s="35" t="s">
        <v>13462</v>
      </c>
    </row>
    <row r="11990" spans="2:2" x14ac:dyDescent="0.25">
      <c r="B11990" s="35" t="s">
        <v>13463</v>
      </c>
    </row>
    <row r="11991" spans="2:2" x14ac:dyDescent="0.25">
      <c r="B11991" s="35" t="s">
        <v>13464</v>
      </c>
    </row>
    <row r="11992" spans="2:2" x14ac:dyDescent="0.25">
      <c r="B11992" s="35" t="s">
        <v>13465</v>
      </c>
    </row>
    <row r="11993" spans="2:2" x14ac:dyDescent="0.25">
      <c r="B11993" s="35" t="s">
        <v>13466</v>
      </c>
    </row>
    <row r="11994" spans="2:2" x14ac:dyDescent="0.25">
      <c r="B11994" s="35" t="s">
        <v>13467</v>
      </c>
    </row>
    <row r="11995" spans="2:2" x14ac:dyDescent="0.25">
      <c r="B11995" s="35" t="s">
        <v>13468</v>
      </c>
    </row>
    <row r="11996" spans="2:2" x14ac:dyDescent="0.25">
      <c r="B11996" s="35" t="s">
        <v>13469</v>
      </c>
    </row>
    <row r="11997" spans="2:2" x14ac:dyDescent="0.25">
      <c r="B11997" s="35" t="s">
        <v>13470</v>
      </c>
    </row>
    <row r="11998" spans="2:2" x14ac:dyDescent="0.25">
      <c r="B11998" s="35" t="s">
        <v>13471</v>
      </c>
    </row>
    <row r="11999" spans="2:2" x14ac:dyDescent="0.25">
      <c r="B11999" s="35" t="s">
        <v>13472</v>
      </c>
    </row>
    <row r="12000" spans="2:2" x14ac:dyDescent="0.25">
      <c r="B12000" s="35" t="s">
        <v>13473</v>
      </c>
    </row>
    <row r="12001" spans="2:2" x14ac:dyDescent="0.25">
      <c r="B12001" s="35" t="s">
        <v>13474</v>
      </c>
    </row>
    <row r="12002" spans="2:2" x14ac:dyDescent="0.25">
      <c r="B12002" s="35" t="s">
        <v>13475</v>
      </c>
    </row>
    <row r="12003" spans="2:2" x14ac:dyDescent="0.25">
      <c r="B12003" s="35" t="s">
        <v>13476</v>
      </c>
    </row>
    <row r="12004" spans="2:2" x14ac:dyDescent="0.25">
      <c r="B12004" s="35" t="s">
        <v>13477</v>
      </c>
    </row>
    <row r="12005" spans="2:2" x14ac:dyDescent="0.25">
      <c r="B12005" s="35" t="s">
        <v>13478</v>
      </c>
    </row>
    <row r="12006" spans="2:2" x14ac:dyDescent="0.25">
      <c r="B12006" s="35" t="s">
        <v>13479</v>
      </c>
    </row>
    <row r="12007" spans="2:2" x14ac:dyDescent="0.25">
      <c r="B12007" s="35" t="s">
        <v>13480</v>
      </c>
    </row>
    <row r="12008" spans="2:2" x14ac:dyDescent="0.25">
      <c r="B12008" s="35" t="s">
        <v>13481</v>
      </c>
    </row>
    <row r="12009" spans="2:2" x14ac:dyDescent="0.25">
      <c r="B12009" s="35" t="s">
        <v>13482</v>
      </c>
    </row>
    <row r="12010" spans="2:2" x14ac:dyDescent="0.25">
      <c r="B12010" s="35" t="s">
        <v>13483</v>
      </c>
    </row>
    <row r="12011" spans="2:2" x14ac:dyDescent="0.25">
      <c r="B12011" s="35" t="s">
        <v>13484</v>
      </c>
    </row>
    <row r="12012" spans="2:2" x14ac:dyDescent="0.25">
      <c r="B12012" s="35" t="s">
        <v>13485</v>
      </c>
    </row>
    <row r="12013" spans="2:2" x14ac:dyDescent="0.25">
      <c r="B12013" s="35" t="s">
        <v>13486</v>
      </c>
    </row>
    <row r="12014" spans="2:2" x14ac:dyDescent="0.25">
      <c r="B12014" s="35" t="s">
        <v>13487</v>
      </c>
    </row>
    <row r="12015" spans="2:2" x14ac:dyDescent="0.25">
      <c r="B12015" s="35" t="s">
        <v>13488</v>
      </c>
    </row>
    <row r="12016" spans="2:2" x14ac:dyDescent="0.25">
      <c r="B12016" s="35" t="s">
        <v>13489</v>
      </c>
    </row>
    <row r="12017" spans="2:2" x14ac:dyDescent="0.25">
      <c r="B12017" s="35" t="s">
        <v>13490</v>
      </c>
    </row>
    <row r="12018" spans="2:2" x14ac:dyDescent="0.25">
      <c r="B12018" s="35" t="s">
        <v>13491</v>
      </c>
    </row>
    <row r="12019" spans="2:2" x14ac:dyDescent="0.25">
      <c r="B12019" s="35" t="s">
        <v>13492</v>
      </c>
    </row>
    <row r="12020" spans="2:2" x14ac:dyDescent="0.25">
      <c r="B12020" s="35" t="s">
        <v>13493</v>
      </c>
    </row>
    <row r="12021" spans="2:2" x14ac:dyDescent="0.25">
      <c r="B12021" s="35" t="s">
        <v>13494</v>
      </c>
    </row>
    <row r="12022" spans="2:2" x14ac:dyDescent="0.25">
      <c r="B12022" s="35" t="s">
        <v>13495</v>
      </c>
    </row>
    <row r="12023" spans="2:2" x14ac:dyDescent="0.25">
      <c r="B12023" s="35" t="s">
        <v>13496</v>
      </c>
    </row>
    <row r="12024" spans="2:2" x14ac:dyDescent="0.25">
      <c r="B12024" s="35" t="s">
        <v>13497</v>
      </c>
    </row>
    <row r="12025" spans="2:2" x14ac:dyDescent="0.25">
      <c r="B12025" s="35" t="s">
        <v>13498</v>
      </c>
    </row>
    <row r="12026" spans="2:2" x14ac:dyDescent="0.25">
      <c r="B12026" s="35" t="s">
        <v>13499</v>
      </c>
    </row>
    <row r="12027" spans="2:2" x14ac:dyDescent="0.25">
      <c r="B12027" s="35" t="s">
        <v>13500</v>
      </c>
    </row>
    <row r="12028" spans="2:2" x14ac:dyDescent="0.25">
      <c r="B12028" s="35" t="s">
        <v>13501</v>
      </c>
    </row>
    <row r="12029" spans="2:2" x14ac:dyDescent="0.25">
      <c r="B12029" s="35" t="s">
        <v>13502</v>
      </c>
    </row>
    <row r="12030" spans="2:2" x14ac:dyDescent="0.25">
      <c r="B12030" s="35" t="s">
        <v>13503</v>
      </c>
    </row>
    <row r="12031" spans="2:2" x14ac:dyDescent="0.25">
      <c r="B12031" s="35" t="s">
        <v>13504</v>
      </c>
    </row>
    <row r="12032" spans="2:2" x14ac:dyDescent="0.25">
      <c r="B12032" s="35" t="s">
        <v>13505</v>
      </c>
    </row>
    <row r="12033" spans="2:2" x14ac:dyDescent="0.25">
      <c r="B12033" s="35" t="s">
        <v>13506</v>
      </c>
    </row>
    <row r="12034" spans="2:2" x14ac:dyDescent="0.25">
      <c r="B12034" s="35" t="s">
        <v>13507</v>
      </c>
    </row>
    <row r="12035" spans="2:2" x14ac:dyDescent="0.25">
      <c r="B12035" s="35" t="s">
        <v>13508</v>
      </c>
    </row>
    <row r="12036" spans="2:2" x14ac:dyDescent="0.25">
      <c r="B12036" s="35" t="s">
        <v>13509</v>
      </c>
    </row>
    <row r="12037" spans="2:2" x14ac:dyDescent="0.25">
      <c r="B12037" s="35" t="s">
        <v>13510</v>
      </c>
    </row>
    <row r="12038" spans="2:2" x14ac:dyDescent="0.25">
      <c r="B12038" s="35" t="s">
        <v>13511</v>
      </c>
    </row>
    <row r="12039" spans="2:2" x14ac:dyDescent="0.25">
      <c r="B12039" s="35" t="s">
        <v>13512</v>
      </c>
    </row>
    <row r="12040" spans="2:2" x14ac:dyDescent="0.25">
      <c r="B12040" s="35" t="s">
        <v>13513</v>
      </c>
    </row>
    <row r="12041" spans="2:2" x14ac:dyDescent="0.25">
      <c r="B12041" s="35" t="s">
        <v>13514</v>
      </c>
    </row>
    <row r="12042" spans="2:2" x14ac:dyDescent="0.25">
      <c r="B12042" s="35" t="s">
        <v>13515</v>
      </c>
    </row>
    <row r="12043" spans="2:2" x14ac:dyDescent="0.25">
      <c r="B12043" s="35" t="s">
        <v>13516</v>
      </c>
    </row>
    <row r="12044" spans="2:2" x14ac:dyDescent="0.25">
      <c r="B12044" s="35" t="s">
        <v>13517</v>
      </c>
    </row>
    <row r="12045" spans="2:2" x14ac:dyDescent="0.25">
      <c r="B12045" s="35" t="s">
        <v>13518</v>
      </c>
    </row>
    <row r="12046" spans="2:2" x14ac:dyDescent="0.25">
      <c r="B12046" s="35" t="s">
        <v>13519</v>
      </c>
    </row>
    <row r="12047" spans="2:2" x14ac:dyDescent="0.25">
      <c r="B12047" s="35" t="s">
        <v>13520</v>
      </c>
    </row>
    <row r="12048" spans="2:2" x14ac:dyDescent="0.25">
      <c r="B12048" s="35" t="s">
        <v>13521</v>
      </c>
    </row>
    <row r="12049" spans="2:2" x14ac:dyDescent="0.25">
      <c r="B12049" s="35" t="s">
        <v>13522</v>
      </c>
    </row>
    <row r="12050" spans="2:2" x14ac:dyDescent="0.25">
      <c r="B12050" s="35" t="s">
        <v>13523</v>
      </c>
    </row>
    <row r="12051" spans="2:2" x14ac:dyDescent="0.25">
      <c r="B12051" s="35" t="s">
        <v>13524</v>
      </c>
    </row>
    <row r="12052" spans="2:2" x14ac:dyDescent="0.25">
      <c r="B12052" s="35" t="s">
        <v>13525</v>
      </c>
    </row>
    <row r="12053" spans="2:2" x14ac:dyDescent="0.25">
      <c r="B12053" s="35" t="s">
        <v>13526</v>
      </c>
    </row>
    <row r="12054" spans="2:2" x14ac:dyDescent="0.25">
      <c r="B12054" s="35" t="s">
        <v>13527</v>
      </c>
    </row>
    <row r="12055" spans="2:2" x14ac:dyDescent="0.25">
      <c r="B12055" s="35" t="s">
        <v>13528</v>
      </c>
    </row>
    <row r="12056" spans="2:2" x14ac:dyDescent="0.25">
      <c r="B12056" s="35" t="s">
        <v>13529</v>
      </c>
    </row>
    <row r="12057" spans="2:2" x14ac:dyDescent="0.25">
      <c r="B12057" s="35" t="s">
        <v>13530</v>
      </c>
    </row>
    <row r="12058" spans="2:2" x14ac:dyDescent="0.25">
      <c r="B12058" s="35" t="s">
        <v>13531</v>
      </c>
    </row>
    <row r="12059" spans="2:2" x14ac:dyDescent="0.25">
      <c r="B12059" s="35" t="s">
        <v>13532</v>
      </c>
    </row>
    <row r="12060" spans="2:2" x14ac:dyDescent="0.25">
      <c r="B12060" s="35" t="s">
        <v>13533</v>
      </c>
    </row>
    <row r="12061" spans="2:2" x14ac:dyDescent="0.25">
      <c r="B12061" s="35" t="s">
        <v>13534</v>
      </c>
    </row>
    <row r="12062" spans="2:2" x14ac:dyDescent="0.25">
      <c r="B12062" s="35" t="s">
        <v>13535</v>
      </c>
    </row>
    <row r="12063" spans="2:2" x14ac:dyDescent="0.25">
      <c r="B12063" s="35" t="s">
        <v>13536</v>
      </c>
    </row>
    <row r="12064" spans="2:2" x14ac:dyDescent="0.25">
      <c r="B12064" s="35" t="s">
        <v>13537</v>
      </c>
    </row>
    <row r="12065" spans="2:2" x14ac:dyDescent="0.25">
      <c r="B12065" s="35" t="s">
        <v>13538</v>
      </c>
    </row>
    <row r="12066" spans="2:2" x14ac:dyDescent="0.25">
      <c r="B12066" s="35" t="s">
        <v>13539</v>
      </c>
    </row>
    <row r="12067" spans="2:2" x14ac:dyDescent="0.25">
      <c r="B12067" s="35" t="s">
        <v>13540</v>
      </c>
    </row>
    <row r="12068" spans="2:2" x14ac:dyDescent="0.25">
      <c r="B12068" s="35" t="s">
        <v>13541</v>
      </c>
    </row>
    <row r="12069" spans="2:2" x14ac:dyDescent="0.25">
      <c r="B12069" s="35" t="s">
        <v>13542</v>
      </c>
    </row>
    <row r="12070" spans="2:2" x14ac:dyDescent="0.25">
      <c r="B12070" s="35" t="s">
        <v>13543</v>
      </c>
    </row>
    <row r="12071" spans="2:2" x14ac:dyDescent="0.25">
      <c r="B12071" s="35" t="s">
        <v>13544</v>
      </c>
    </row>
    <row r="12072" spans="2:2" x14ac:dyDescent="0.25">
      <c r="B12072" s="35" t="s">
        <v>13545</v>
      </c>
    </row>
    <row r="12073" spans="2:2" x14ac:dyDescent="0.25">
      <c r="B12073" s="35" t="s">
        <v>13546</v>
      </c>
    </row>
    <row r="12074" spans="2:2" x14ac:dyDescent="0.25">
      <c r="B12074" s="35" t="s">
        <v>13547</v>
      </c>
    </row>
    <row r="12075" spans="2:2" x14ac:dyDescent="0.25">
      <c r="B12075" s="35" t="s">
        <v>13548</v>
      </c>
    </row>
    <row r="12076" spans="2:2" x14ac:dyDescent="0.25">
      <c r="B12076" s="35" t="s">
        <v>13549</v>
      </c>
    </row>
    <row r="12077" spans="2:2" x14ac:dyDescent="0.25">
      <c r="B12077" s="35" t="s">
        <v>13550</v>
      </c>
    </row>
    <row r="12078" spans="2:2" x14ac:dyDescent="0.25">
      <c r="B12078" s="35" t="s">
        <v>13551</v>
      </c>
    </row>
    <row r="12079" spans="2:2" x14ac:dyDescent="0.25">
      <c r="B12079" s="35" t="s">
        <v>13552</v>
      </c>
    </row>
    <row r="12080" spans="2:2" x14ac:dyDescent="0.25">
      <c r="B12080" s="35" t="s">
        <v>13553</v>
      </c>
    </row>
    <row r="12081" spans="2:2" x14ac:dyDescent="0.25">
      <c r="B12081" s="35" t="s">
        <v>13554</v>
      </c>
    </row>
    <row r="12082" spans="2:2" x14ac:dyDescent="0.25">
      <c r="B12082" s="35" t="s">
        <v>13555</v>
      </c>
    </row>
    <row r="12083" spans="2:2" x14ac:dyDescent="0.25">
      <c r="B12083" s="35" t="s">
        <v>13556</v>
      </c>
    </row>
    <row r="12084" spans="2:2" x14ac:dyDescent="0.25">
      <c r="B12084" s="35" t="s">
        <v>13557</v>
      </c>
    </row>
    <row r="12085" spans="2:2" x14ac:dyDescent="0.25">
      <c r="B12085" s="35" t="s">
        <v>13558</v>
      </c>
    </row>
    <row r="12086" spans="2:2" x14ac:dyDescent="0.25">
      <c r="B12086" s="35" t="s">
        <v>13559</v>
      </c>
    </row>
    <row r="12087" spans="2:2" x14ac:dyDescent="0.25">
      <c r="B12087" s="35" t="s">
        <v>13560</v>
      </c>
    </row>
    <row r="12088" spans="2:2" x14ac:dyDescent="0.25">
      <c r="B12088" s="35" t="s">
        <v>13561</v>
      </c>
    </row>
    <row r="12089" spans="2:2" x14ac:dyDescent="0.25">
      <c r="B12089" s="35" t="s">
        <v>13562</v>
      </c>
    </row>
    <row r="12090" spans="2:2" x14ac:dyDescent="0.25">
      <c r="B12090" s="35" t="s">
        <v>13563</v>
      </c>
    </row>
    <row r="12091" spans="2:2" x14ac:dyDescent="0.25">
      <c r="B12091" s="35" t="s">
        <v>13564</v>
      </c>
    </row>
    <row r="12092" spans="2:2" x14ac:dyDescent="0.25">
      <c r="B12092" s="35" t="s">
        <v>13565</v>
      </c>
    </row>
    <row r="12093" spans="2:2" x14ac:dyDescent="0.25">
      <c r="B12093" s="35" t="s">
        <v>13566</v>
      </c>
    </row>
    <row r="12094" spans="2:2" x14ac:dyDescent="0.25">
      <c r="B12094" s="35" t="s">
        <v>13567</v>
      </c>
    </row>
    <row r="12095" spans="2:2" x14ac:dyDescent="0.25">
      <c r="B12095" s="35" t="s">
        <v>13568</v>
      </c>
    </row>
    <row r="12096" spans="2:2" x14ac:dyDescent="0.25">
      <c r="B12096" s="35" t="s">
        <v>13569</v>
      </c>
    </row>
    <row r="12097" spans="2:2" x14ac:dyDescent="0.25">
      <c r="B12097" s="35" t="s">
        <v>13570</v>
      </c>
    </row>
    <row r="12098" spans="2:2" x14ac:dyDescent="0.25">
      <c r="B12098" s="35" t="s">
        <v>13571</v>
      </c>
    </row>
    <row r="12099" spans="2:2" x14ac:dyDescent="0.25">
      <c r="B12099" s="35" t="s">
        <v>13572</v>
      </c>
    </row>
    <row r="12100" spans="2:2" x14ac:dyDescent="0.25">
      <c r="B12100" s="35" t="s">
        <v>13573</v>
      </c>
    </row>
    <row r="12101" spans="2:2" x14ac:dyDescent="0.25">
      <c r="B12101" s="35" t="s">
        <v>13574</v>
      </c>
    </row>
    <row r="12102" spans="2:2" x14ac:dyDescent="0.25">
      <c r="B12102" s="35" t="s">
        <v>13575</v>
      </c>
    </row>
    <row r="12103" spans="2:2" x14ac:dyDescent="0.25">
      <c r="B12103" s="35" t="s">
        <v>13576</v>
      </c>
    </row>
    <row r="12104" spans="2:2" x14ac:dyDescent="0.25">
      <c r="B12104" s="35" t="s">
        <v>13577</v>
      </c>
    </row>
    <row r="12105" spans="2:2" x14ac:dyDescent="0.25">
      <c r="B12105" s="35" t="s">
        <v>13578</v>
      </c>
    </row>
    <row r="12106" spans="2:2" x14ac:dyDescent="0.25">
      <c r="B12106" s="35" t="s">
        <v>13579</v>
      </c>
    </row>
    <row r="12107" spans="2:2" x14ac:dyDescent="0.25">
      <c r="B12107" s="35" t="s">
        <v>13580</v>
      </c>
    </row>
    <row r="12108" spans="2:2" x14ac:dyDescent="0.25">
      <c r="B12108" s="35" t="s">
        <v>13581</v>
      </c>
    </row>
    <row r="12109" spans="2:2" x14ac:dyDescent="0.25">
      <c r="B12109" s="35" t="s">
        <v>13582</v>
      </c>
    </row>
    <row r="12110" spans="2:2" x14ac:dyDescent="0.25">
      <c r="B12110" s="35" t="s">
        <v>13583</v>
      </c>
    </row>
    <row r="12111" spans="2:2" x14ac:dyDescent="0.25">
      <c r="B12111" s="35" t="s">
        <v>13584</v>
      </c>
    </row>
    <row r="12112" spans="2:2" x14ac:dyDescent="0.25">
      <c r="B12112" s="35" t="s">
        <v>13585</v>
      </c>
    </row>
    <row r="12113" spans="2:2" x14ac:dyDescent="0.25">
      <c r="B12113" s="35" t="s">
        <v>13586</v>
      </c>
    </row>
    <row r="12114" spans="2:2" x14ac:dyDescent="0.25">
      <c r="B12114" s="35" t="s">
        <v>13587</v>
      </c>
    </row>
    <row r="12115" spans="2:2" x14ac:dyDescent="0.25">
      <c r="B12115" s="35" t="s">
        <v>13588</v>
      </c>
    </row>
    <row r="12116" spans="2:2" x14ac:dyDescent="0.25">
      <c r="B12116" s="35" t="s">
        <v>13589</v>
      </c>
    </row>
    <row r="12117" spans="2:2" x14ac:dyDescent="0.25">
      <c r="B12117" s="35" t="s">
        <v>13590</v>
      </c>
    </row>
    <row r="12118" spans="2:2" x14ac:dyDescent="0.25">
      <c r="B12118" s="35" t="s">
        <v>13591</v>
      </c>
    </row>
    <row r="12119" spans="2:2" x14ac:dyDescent="0.25">
      <c r="B12119" s="35" t="s">
        <v>13592</v>
      </c>
    </row>
    <row r="12120" spans="2:2" x14ac:dyDescent="0.25">
      <c r="B12120" s="35" t="s">
        <v>13593</v>
      </c>
    </row>
    <row r="12121" spans="2:2" x14ac:dyDescent="0.25">
      <c r="B12121" s="35" t="s">
        <v>13594</v>
      </c>
    </row>
    <row r="12122" spans="2:2" x14ac:dyDescent="0.25">
      <c r="B12122" s="35" t="s">
        <v>13595</v>
      </c>
    </row>
    <row r="12123" spans="2:2" x14ac:dyDescent="0.25">
      <c r="B12123" s="35" t="s">
        <v>13596</v>
      </c>
    </row>
    <row r="12124" spans="2:2" x14ac:dyDescent="0.25">
      <c r="B12124" s="35" t="s">
        <v>13597</v>
      </c>
    </row>
    <row r="12125" spans="2:2" x14ac:dyDescent="0.25">
      <c r="B12125" s="35" t="s">
        <v>13598</v>
      </c>
    </row>
    <row r="12126" spans="2:2" x14ac:dyDescent="0.25">
      <c r="B12126" s="35" t="s">
        <v>13599</v>
      </c>
    </row>
    <row r="12127" spans="2:2" x14ac:dyDescent="0.25">
      <c r="B12127" s="35" t="s">
        <v>13600</v>
      </c>
    </row>
    <row r="12128" spans="2:2" x14ac:dyDescent="0.25">
      <c r="B12128" s="35" t="s">
        <v>13601</v>
      </c>
    </row>
    <row r="12129" spans="2:2" x14ac:dyDescent="0.25">
      <c r="B12129" s="35" t="s">
        <v>13602</v>
      </c>
    </row>
    <row r="12130" spans="2:2" x14ac:dyDescent="0.25">
      <c r="B12130" s="35" t="s">
        <v>13603</v>
      </c>
    </row>
    <row r="12131" spans="2:2" x14ac:dyDescent="0.25">
      <c r="B12131" s="35" t="s">
        <v>13604</v>
      </c>
    </row>
    <row r="12132" spans="2:2" x14ac:dyDescent="0.25">
      <c r="B12132" s="35" t="s">
        <v>13605</v>
      </c>
    </row>
    <row r="12133" spans="2:2" x14ac:dyDescent="0.25">
      <c r="B12133" s="35" t="s">
        <v>13606</v>
      </c>
    </row>
    <row r="12134" spans="2:2" x14ac:dyDescent="0.25">
      <c r="B12134" s="35" t="s">
        <v>13607</v>
      </c>
    </row>
    <row r="12135" spans="2:2" x14ac:dyDescent="0.25">
      <c r="B12135" s="35" t="s">
        <v>13608</v>
      </c>
    </row>
    <row r="12136" spans="2:2" x14ac:dyDescent="0.25">
      <c r="B12136" s="35" t="s">
        <v>13609</v>
      </c>
    </row>
    <row r="12137" spans="2:2" x14ac:dyDescent="0.25">
      <c r="B12137" s="35" t="s">
        <v>13610</v>
      </c>
    </row>
    <row r="12138" spans="2:2" x14ac:dyDescent="0.25">
      <c r="B12138" s="35" t="s">
        <v>13611</v>
      </c>
    </row>
    <row r="12139" spans="2:2" x14ac:dyDescent="0.25">
      <c r="B12139" s="35" t="s">
        <v>13612</v>
      </c>
    </row>
    <row r="12140" spans="2:2" x14ac:dyDescent="0.25">
      <c r="B12140" s="35" t="s">
        <v>13613</v>
      </c>
    </row>
    <row r="12141" spans="2:2" x14ac:dyDescent="0.25">
      <c r="B12141" s="35" t="s">
        <v>13614</v>
      </c>
    </row>
    <row r="12142" spans="2:2" x14ac:dyDescent="0.25">
      <c r="B12142" s="35" t="s">
        <v>13615</v>
      </c>
    </row>
    <row r="12143" spans="2:2" x14ac:dyDescent="0.25">
      <c r="B12143" s="35" t="s">
        <v>13616</v>
      </c>
    </row>
    <row r="12144" spans="2:2" x14ac:dyDescent="0.25">
      <c r="B12144" s="35" t="s">
        <v>13617</v>
      </c>
    </row>
    <row r="12145" spans="2:2" x14ac:dyDescent="0.25">
      <c r="B12145" s="35" t="s">
        <v>13618</v>
      </c>
    </row>
    <row r="12146" spans="2:2" x14ac:dyDescent="0.25">
      <c r="B12146" s="35" t="s">
        <v>13619</v>
      </c>
    </row>
    <row r="12147" spans="2:2" x14ac:dyDescent="0.25">
      <c r="B12147" s="35" t="s">
        <v>13620</v>
      </c>
    </row>
    <row r="12148" spans="2:2" x14ac:dyDescent="0.25">
      <c r="B12148" s="35" t="s">
        <v>13621</v>
      </c>
    </row>
    <row r="12149" spans="2:2" x14ac:dyDescent="0.25">
      <c r="B12149" s="35" t="s">
        <v>13622</v>
      </c>
    </row>
    <row r="12150" spans="2:2" x14ac:dyDescent="0.25">
      <c r="B12150" s="35" t="s">
        <v>13623</v>
      </c>
    </row>
    <row r="12151" spans="2:2" x14ac:dyDescent="0.25">
      <c r="B12151" s="35" t="s">
        <v>13624</v>
      </c>
    </row>
    <row r="12152" spans="2:2" x14ac:dyDescent="0.25">
      <c r="B12152" s="35" t="s">
        <v>13625</v>
      </c>
    </row>
    <row r="12153" spans="2:2" x14ac:dyDescent="0.25">
      <c r="B12153" s="35" t="s">
        <v>13626</v>
      </c>
    </row>
    <row r="12154" spans="2:2" x14ac:dyDescent="0.25">
      <c r="B12154" s="35" t="s">
        <v>13627</v>
      </c>
    </row>
    <row r="12155" spans="2:2" x14ac:dyDescent="0.25">
      <c r="B12155" s="35" t="s">
        <v>13628</v>
      </c>
    </row>
    <row r="12156" spans="2:2" x14ac:dyDescent="0.25">
      <c r="B12156" s="35" t="s">
        <v>13629</v>
      </c>
    </row>
    <row r="12157" spans="2:2" x14ac:dyDescent="0.25">
      <c r="B12157" s="35" t="s">
        <v>13630</v>
      </c>
    </row>
    <row r="12158" spans="2:2" x14ac:dyDescent="0.25">
      <c r="B12158" s="35" t="s">
        <v>13631</v>
      </c>
    </row>
    <row r="12159" spans="2:2" x14ac:dyDescent="0.25">
      <c r="B12159" s="35" t="s">
        <v>13632</v>
      </c>
    </row>
    <row r="12160" spans="2:2" x14ac:dyDescent="0.25">
      <c r="B12160" s="35" t="s">
        <v>13633</v>
      </c>
    </row>
    <row r="12161" spans="2:2" x14ac:dyDescent="0.25">
      <c r="B12161" s="35" t="s">
        <v>13634</v>
      </c>
    </row>
    <row r="12162" spans="2:2" x14ac:dyDescent="0.25">
      <c r="B12162" s="35" t="s">
        <v>13635</v>
      </c>
    </row>
    <row r="12163" spans="2:2" x14ac:dyDescent="0.25">
      <c r="B12163" s="35" t="s">
        <v>13636</v>
      </c>
    </row>
    <row r="12164" spans="2:2" x14ac:dyDescent="0.25">
      <c r="B12164" s="35" t="s">
        <v>13637</v>
      </c>
    </row>
    <row r="12165" spans="2:2" x14ac:dyDescent="0.25">
      <c r="B12165" s="35" t="s">
        <v>13638</v>
      </c>
    </row>
    <row r="12166" spans="2:2" x14ac:dyDescent="0.25">
      <c r="B12166" s="35" t="s">
        <v>13639</v>
      </c>
    </row>
    <row r="12167" spans="2:2" x14ac:dyDescent="0.25">
      <c r="B12167" s="35" t="s">
        <v>13640</v>
      </c>
    </row>
    <row r="12168" spans="2:2" x14ac:dyDescent="0.25">
      <c r="B12168" s="35" t="s">
        <v>13641</v>
      </c>
    </row>
    <row r="12169" spans="2:2" x14ac:dyDescent="0.25">
      <c r="B12169" s="35" t="s">
        <v>13642</v>
      </c>
    </row>
    <row r="12170" spans="2:2" x14ac:dyDescent="0.25">
      <c r="B12170" s="35" t="s">
        <v>13643</v>
      </c>
    </row>
    <row r="12171" spans="2:2" x14ac:dyDescent="0.25">
      <c r="B12171" s="35" t="s">
        <v>13644</v>
      </c>
    </row>
    <row r="12172" spans="2:2" x14ac:dyDescent="0.25">
      <c r="B12172" s="35" t="s">
        <v>13645</v>
      </c>
    </row>
    <row r="12173" spans="2:2" x14ac:dyDescent="0.25">
      <c r="B12173" s="35" t="s">
        <v>13646</v>
      </c>
    </row>
    <row r="12174" spans="2:2" x14ac:dyDescent="0.25">
      <c r="B12174" s="35" t="s">
        <v>13647</v>
      </c>
    </row>
    <row r="12175" spans="2:2" x14ac:dyDescent="0.25">
      <c r="B12175" s="35" t="s">
        <v>13648</v>
      </c>
    </row>
    <row r="12176" spans="2:2" x14ac:dyDescent="0.25">
      <c r="B12176" s="35" t="s">
        <v>13649</v>
      </c>
    </row>
    <row r="12177" spans="2:2" x14ac:dyDescent="0.25">
      <c r="B12177" s="35" t="s">
        <v>13650</v>
      </c>
    </row>
    <row r="12178" spans="2:2" x14ac:dyDescent="0.25">
      <c r="B12178" s="35" t="s">
        <v>13651</v>
      </c>
    </row>
    <row r="12179" spans="2:2" x14ac:dyDescent="0.25">
      <c r="B12179" s="35" t="s">
        <v>13652</v>
      </c>
    </row>
    <row r="12180" spans="2:2" x14ac:dyDescent="0.25">
      <c r="B12180" s="35" t="s">
        <v>13653</v>
      </c>
    </row>
    <row r="12181" spans="2:2" x14ac:dyDescent="0.25">
      <c r="B12181" s="35" t="s">
        <v>13654</v>
      </c>
    </row>
    <row r="12182" spans="2:2" x14ac:dyDescent="0.25">
      <c r="B12182" s="35" t="s">
        <v>13655</v>
      </c>
    </row>
    <row r="12183" spans="2:2" x14ac:dyDescent="0.25">
      <c r="B12183" s="35" t="s">
        <v>13656</v>
      </c>
    </row>
    <row r="12184" spans="2:2" x14ac:dyDescent="0.25">
      <c r="B12184" s="35" t="s">
        <v>13657</v>
      </c>
    </row>
    <row r="12185" spans="2:2" x14ac:dyDescent="0.25">
      <c r="B12185" s="35" t="s">
        <v>13658</v>
      </c>
    </row>
    <row r="12186" spans="2:2" x14ac:dyDescent="0.25">
      <c r="B12186" s="35" t="s">
        <v>13659</v>
      </c>
    </row>
    <row r="12187" spans="2:2" x14ac:dyDescent="0.25">
      <c r="B12187" s="35" t="s">
        <v>13660</v>
      </c>
    </row>
    <row r="12188" spans="2:2" x14ac:dyDescent="0.25">
      <c r="B12188" s="35" t="s">
        <v>13661</v>
      </c>
    </row>
    <row r="12189" spans="2:2" x14ac:dyDescent="0.25">
      <c r="B12189" s="35" t="s">
        <v>13662</v>
      </c>
    </row>
    <row r="12190" spans="2:2" x14ac:dyDescent="0.25">
      <c r="B12190" s="35" t="s">
        <v>13663</v>
      </c>
    </row>
    <row r="12191" spans="2:2" x14ac:dyDescent="0.25">
      <c r="B12191" s="35" t="s">
        <v>13664</v>
      </c>
    </row>
    <row r="12192" spans="2:2" x14ac:dyDescent="0.25">
      <c r="B12192" s="35" t="s">
        <v>13665</v>
      </c>
    </row>
    <row r="12193" spans="2:2" x14ac:dyDescent="0.25">
      <c r="B12193" s="35" t="s">
        <v>13666</v>
      </c>
    </row>
    <row r="12194" spans="2:2" x14ac:dyDescent="0.25">
      <c r="B12194" s="35" t="s">
        <v>13667</v>
      </c>
    </row>
    <row r="12195" spans="2:2" x14ac:dyDescent="0.25">
      <c r="B12195" s="35" t="s">
        <v>13668</v>
      </c>
    </row>
    <row r="12196" spans="2:2" x14ac:dyDescent="0.25">
      <c r="B12196" s="35" t="s">
        <v>13669</v>
      </c>
    </row>
    <row r="12197" spans="2:2" x14ac:dyDescent="0.25">
      <c r="B12197" s="35" t="s">
        <v>13670</v>
      </c>
    </row>
    <row r="12198" spans="2:2" x14ac:dyDescent="0.25">
      <c r="B12198" s="35" t="s">
        <v>13671</v>
      </c>
    </row>
    <row r="12199" spans="2:2" x14ac:dyDescent="0.25">
      <c r="B12199" s="35" t="s">
        <v>13672</v>
      </c>
    </row>
    <row r="12200" spans="2:2" x14ac:dyDescent="0.25">
      <c r="B12200" s="35" t="s">
        <v>13673</v>
      </c>
    </row>
    <row r="12201" spans="2:2" x14ac:dyDescent="0.25">
      <c r="B12201" s="35" t="s">
        <v>13674</v>
      </c>
    </row>
    <row r="12202" spans="2:2" x14ac:dyDescent="0.25">
      <c r="B12202" s="35" t="s">
        <v>13675</v>
      </c>
    </row>
    <row r="12203" spans="2:2" x14ac:dyDescent="0.25">
      <c r="B12203" s="35" t="s">
        <v>13676</v>
      </c>
    </row>
    <row r="12204" spans="2:2" x14ac:dyDescent="0.25">
      <c r="B12204" s="35" t="s">
        <v>13677</v>
      </c>
    </row>
    <row r="12205" spans="2:2" x14ac:dyDescent="0.25">
      <c r="B12205" s="35" t="s">
        <v>13678</v>
      </c>
    </row>
    <row r="12206" spans="2:2" x14ac:dyDescent="0.25">
      <c r="B12206" s="35" t="s">
        <v>13679</v>
      </c>
    </row>
    <row r="12207" spans="2:2" x14ac:dyDescent="0.25">
      <c r="B12207" s="35" t="s">
        <v>13680</v>
      </c>
    </row>
    <row r="12208" spans="2:2" x14ac:dyDescent="0.25">
      <c r="B12208" s="35" t="s">
        <v>13681</v>
      </c>
    </row>
    <row r="12209" spans="2:2" x14ac:dyDescent="0.25">
      <c r="B12209" s="35" t="s">
        <v>13682</v>
      </c>
    </row>
    <row r="12210" spans="2:2" x14ac:dyDescent="0.25">
      <c r="B12210" s="35" t="s">
        <v>13683</v>
      </c>
    </row>
    <row r="12211" spans="2:2" x14ac:dyDescent="0.25">
      <c r="B12211" s="35" t="s">
        <v>13684</v>
      </c>
    </row>
    <row r="12212" spans="2:2" x14ac:dyDescent="0.25">
      <c r="B12212" s="35" t="s">
        <v>13685</v>
      </c>
    </row>
    <row r="12213" spans="2:2" x14ac:dyDescent="0.25">
      <c r="B12213" s="35" t="s">
        <v>13686</v>
      </c>
    </row>
    <row r="12214" spans="2:2" x14ac:dyDescent="0.25">
      <c r="B12214" s="35" t="s">
        <v>13687</v>
      </c>
    </row>
    <row r="12215" spans="2:2" x14ac:dyDescent="0.25">
      <c r="B12215" s="35" t="s">
        <v>13688</v>
      </c>
    </row>
    <row r="12216" spans="2:2" x14ac:dyDescent="0.25">
      <c r="B12216" s="35" t="s">
        <v>13689</v>
      </c>
    </row>
    <row r="12217" spans="2:2" x14ac:dyDescent="0.25">
      <c r="B12217" s="35" t="s">
        <v>13690</v>
      </c>
    </row>
    <row r="12218" spans="2:2" x14ac:dyDescent="0.25">
      <c r="B12218" s="35" t="s">
        <v>13691</v>
      </c>
    </row>
    <row r="12219" spans="2:2" x14ac:dyDescent="0.25">
      <c r="B12219" s="35" t="s">
        <v>13692</v>
      </c>
    </row>
    <row r="12220" spans="2:2" x14ac:dyDescent="0.25">
      <c r="B12220" s="35" t="s">
        <v>13693</v>
      </c>
    </row>
    <row r="12221" spans="2:2" x14ac:dyDescent="0.25">
      <c r="B12221" s="35" t="s">
        <v>13694</v>
      </c>
    </row>
    <row r="12222" spans="2:2" x14ac:dyDescent="0.25">
      <c r="B12222" s="35" t="s">
        <v>13695</v>
      </c>
    </row>
    <row r="12223" spans="2:2" x14ac:dyDescent="0.25">
      <c r="B12223" s="35" t="s">
        <v>13696</v>
      </c>
    </row>
    <row r="12224" spans="2:2" x14ac:dyDescent="0.25">
      <c r="B12224" s="35" t="s">
        <v>13697</v>
      </c>
    </row>
    <row r="12225" spans="2:2" x14ac:dyDescent="0.25">
      <c r="B12225" s="35" t="s">
        <v>13698</v>
      </c>
    </row>
    <row r="12226" spans="2:2" x14ac:dyDescent="0.25">
      <c r="B12226" s="35" t="s">
        <v>13699</v>
      </c>
    </row>
    <row r="12227" spans="2:2" x14ac:dyDescent="0.25">
      <c r="B12227" s="35" t="s">
        <v>13700</v>
      </c>
    </row>
    <row r="12228" spans="2:2" x14ac:dyDescent="0.25">
      <c r="B12228" s="35" t="s">
        <v>13701</v>
      </c>
    </row>
    <row r="12229" spans="2:2" x14ac:dyDescent="0.25">
      <c r="B12229" s="35" t="s">
        <v>13702</v>
      </c>
    </row>
    <row r="12230" spans="2:2" x14ac:dyDescent="0.25">
      <c r="B12230" s="35" t="s">
        <v>13703</v>
      </c>
    </row>
    <row r="12231" spans="2:2" x14ac:dyDescent="0.25">
      <c r="B12231" s="35" t="s">
        <v>13704</v>
      </c>
    </row>
    <row r="12232" spans="2:2" x14ac:dyDescent="0.25">
      <c r="B12232" s="35" t="s">
        <v>13705</v>
      </c>
    </row>
    <row r="12233" spans="2:2" x14ac:dyDescent="0.25">
      <c r="B12233" s="35" t="s">
        <v>13706</v>
      </c>
    </row>
    <row r="12234" spans="2:2" x14ac:dyDescent="0.25">
      <c r="B12234" s="35" t="s">
        <v>13707</v>
      </c>
    </row>
    <row r="12235" spans="2:2" x14ac:dyDescent="0.25">
      <c r="B12235" s="35" t="s">
        <v>13708</v>
      </c>
    </row>
    <row r="12236" spans="2:2" x14ac:dyDescent="0.25">
      <c r="B12236" s="35" t="s">
        <v>13709</v>
      </c>
    </row>
    <row r="12237" spans="2:2" x14ac:dyDescent="0.25">
      <c r="B12237" s="35" t="s">
        <v>13710</v>
      </c>
    </row>
    <row r="12238" spans="2:2" x14ac:dyDescent="0.25">
      <c r="B12238" s="35" t="s">
        <v>13711</v>
      </c>
    </row>
    <row r="12239" spans="2:2" x14ac:dyDescent="0.25">
      <c r="B12239" s="35" t="s">
        <v>13712</v>
      </c>
    </row>
    <row r="12240" spans="2:2" x14ac:dyDescent="0.25">
      <c r="B12240" s="35" t="s">
        <v>13713</v>
      </c>
    </row>
    <row r="12241" spans="2:2" x14ac:dyDescent="0.25">
      <c r="B12241" s="35" t="s">
        <v>13714</v>
      </c>
    </row>
    <row r="12242" spans="2:2" x14ac:dyDescent="0.25">
      <c r="B12242" s="35" t="s">
        <v>13715</v>
      </c>
    </row>
    <row r="12243" spans="2:2" x14ac:dyDescent="0.25">
      <c r="B12243" s="35" t="s">
        <v>13716</v>
      </c>
    </row>
    <row r="12244" spans="2:2" x14ac:dyDescent="0.25">
      <c r="B12244" s="35" t="s">
        <v>13717</v>
      </c>
    </row>
    <row r="12245" spans="2:2" x14ac:dyDescent="0.25">
      <c r="B12245" s="35" t="s">
        <v>13718</v>
      </c>
    </row>
    <row r="12246" spans="2:2" x14ac:dyDescent="0.25">
      <c r="B12246" s="35" t="s">
        <v>13719</v>
      </c>
    </row>
    <row r="12247" spans="2:2" x14ac:dyDescent="0.25">
      <c r="B12247" s="35" t="s">
        <v>13720</v>
      </c>
    </row>
    <row r="12248" spans="2:2" x14ac:dyDescent="0.25">
      <c r="B12248" s="35" t="s">
        <v>13721</v>
      </c>
    </row>
    <row r="12249" spans="2:2" x14ac:dyDescent="0.25">
      <c r="B12249" s="35" t="s">
        <v>13722</v>
      </c>
    </row>
    <row r="12250" spans="2:2" x14ac:dyDescent="0.25">
      <c r="B12250" s="35" t="s">
        <v>13723</v>
      </c>
    </row>
    <row r="12251" spans="2:2" x14ac:dyDescent="0.25">
      <c r="B12251" s="35" t="s">
        <v>13724</v>
      </c>
    </row>
    <row r="12252" spans="2:2" x14ac:dyDescent="0.25">
      <c r="B12252" s="35" t="s">
        <v>13725</v>
      </c>
    </row>
    <row r="12253" spans="2:2" x14ac:dyDescent="0.25">
      <c r="B12253" s="35" t="s">
        <v>13726</v>
      </c>
    </row>
    <row r="12254" spans="2:2" x14ac:dyDescent="0.25">
      <c r="B12254" s="35" t="s">
        <v>13727</v>
      </c>
    </row>
    <row r="12255" spans="2:2" x14ac:dyDescent="0.25">
      <c r="B12255" s="35" t="s">
        <v>13728</v>
      </c>
    </row>
    <row r="12256" spans="2:2" x14ac:dyDescent="0.25">
      <c r="B12256" s="35" t="s">
        <v>13729</v>
      </c>
    </row>
    <row r="12257" spans="2:2" x14ac:dyDescent="0.25">
      <c r="B12257" s="35" t="s">
        <v>13730</v>
      </c>
    </row>
    <row r="12258" spans="2:2" x14ac:dyDescent="0.25">
      <c r="B12258" s="35" t="s">
        <v>13731</v>
      </c>
    </row>
    <row r="12259" spans="2:2" x14ac:dyDescent="0.25">
      <c r="B12259" s="35" t="s">
        <v>13732</v>
      </c>
    </row>
    <row r="12260" spans="2:2" x14ac:dyDescent="0.25">
      <c r="B12260" s="35" t="s">
        <v>13733</v>
      </c>
    </row>
    <row r="12261" spans="2:2" x14ac:dyDescent="0.25">
      <c r="B12261" s="35" t="s">
        <v>13734</v>
      </c>
    </row>
    <row r="12262" spans="2:2" x14ac:dyDescent="0.25">
      <c r="B12262" s="35" t="s">
        <v>13735</v>
      </c>
    </row>
    <row r="12263" spans="2:2" x14ac:dyDescent="0.25">
      <c r="B12263" s="35" t="s">
        <v>13736</v>
      </c>
    </row>
    <row r="12264" spans="2:2" x14ac:dyDescent="0.25">
      <c r="B12264" s="35" t="s">
        <v>13737</v>
      </c>
    </row>
    <row r="12265" spans="2:2" x14ac:dyDescent="0.25">
      <c r="B12265" s="35" t="s">
        <v>13738</v>
      </c>
    </row>
    <row r="12266" spans="2:2" x14ac:dyDescent="0.25">
      <c r="B12266" s="35" t="s">
        <v>13739</v>
      </c>
    </row>
    <row r="12267" spans="2:2" x14ac:dyDescent="0.25">
      <c r="B12267" s="35" t="s">
        <v>13740</v>
      </c>
    </row>
    <row r="12268" spans="2:2" x14ac:dyDescent="0.25">
      <c r="B12268" s="35" t="s">
        <v>13741</v>
      </c>
    </row>
    <row r="12269" spans="2:2" x14ac:dyDescent="0.25">
      <c r="B12269" s="35" t="s">
        <v>13742</v>
      </c>
    </row>
    <row r="12270" spans="2:2" x14ac:dyDescent="0.25">
      <c r="B12270" s="35" t="s">
        <v>13743</v>
      </c>
    </row>
    <row r="12271" spans="2:2" x14ac:dyDescent="0.25">
      <c r="B12271" s="35" t="s">
        <v>13744</v>
      </c>
    </row>
    <row r="12272" spans="2:2" x14ac:dyDescent="0.25">
      <c r="B12272" s="35" t="s">
        <v>13745</v>
      </c>
    </row>
    <row r="12273" spans="2:2" x14ac:dyDescent="0.25">
      <c r="B12273" s="35" t="s">
        <v>13746</v>
      </c>
    </row>
    <row r="12274" spans="2:2" x14ac:dyDescent="0.25">
      <c r="B12274" s="35" t="s">
        <v>13747</v>
      </c>
    </row>
    <row r="12275" spans="2:2" x14ac:dyDescent="0.25">
      <c r="B12275" s="35" t="s">
        <v>13748</v>
      </c>
    </row>
    <row r="12276" spans="2:2" x14ac:dyDescent="0.25">
      <c r="B12276" s="35" t="s">
        <v>13749</v>
      </c>
    </row>
    <row r="12277" spans="2:2" x14ac:dyDescent="0.25">
      <c r="B12277" s="35" t="s">
        <v>13750</v>
      </c>
    </row>
    <row r="12278" spans="2:2" x14ac:dyDescent="0.25">
      <c r="B12278" s="35" t="s">
        <v>13751</v>
      </c>
    </row>
    <row r="12279" spans="2:2" x14ac:dyDescent="0.25">
      <c r="B12279" s="35" t="s">
        <v>13752</v>
      </c>
    </row>
    <row r="12280" spans="2:2" x14ac:dyDescent="0.25">
      <c r="B12280" s="35" t="s">
        <v>13753</v>
      </c>
    </row>
    <row r="12281" spans="2:2" x14ac:dyDescent="0.25">
      <c r="B12281" s="35" t="s">
        <v>13754</v>
      </c>
    </row>
    <row r="12282" spans="2:2" x14ac:dyDescent="0.25">
      <c r="B12282" s="35" t="s">
        <v>13755</v>
      </c>
    </row>
    <row r="12283" spans="2:2" x14ac:dyDescent="0.25">
      <c r="B12283" s="35" t="s">
        <v>13756</v>
      </c>
    </row>
    <row r="12284" spans="2:2" x14ac:dyDescent="0.25">
      <c r="B12284" s="35" t="s">
        <v>13757</v>
      </c>
    </row>
    <row r="12285" spans="2:2" x14ac:dyDescent="0.25">
      <c r="B12285" s="35" t="s">
        <v>13758</v>
      </c>
    </row>
    <row r="12286" spans="2:2" x14ac:dyDescent="0.25">
      <c r="B12286" s="35" t="s">
        <v>13759</v>
      </c>
    </row>
    <row r="12287" spans="2:2" x14ac:dyDescent="0.25">
      <c r="B12287" s="35" t="s">
        <v>13760</v>
      </c>
    </row>
    <row r="12288" spans="2:2" x14ac:dyDescent="0.25">
      <c r="B12288" s="35" t="s">
        <v>13761</v>
      </c>
    </row>
    <row r="12289" spans="2:2" x14ac:dyDescent="0.25">
      <c r="B12289" s="35" t="s">
        <v>13762</v>
      </c>
    </row>
    <row r="12290" spans="2:2" x14ac:dyDescent="0.25">
      <c r="B12290" s="35" t="s">
        <v>13763</v>
      </c>
    </row>
    <row r="12291" spans="2:2" x14ac:dyDescent="0.25">
      <c r="B12291" s="35" t="s">
        <v>13764</v>
      </c>
    </row>
    <row r="12292" spans="2:2" x14ac:dyDescent="0.25">
      <c r="B12292" s="35" t="s">
        <v>13765</v>
      </c>
    </row>
    <row r="12293" spans="2:2" x14ac:dyDescent="0.25">
      <c r="B12293" s="35" t="s">
        <v>13766</v>
      </c>
    </row>
    <row r="12294" spans="2:2" x14ac:dyDescent="0.25">
      <c r="B12294" s="35" t="s">
        <v>13767</v>
      </c>
    </row>
    <row r="12295" spans="2:2" x14ac:dyDescent="0.25">
      <c r="B12295" s="35" t="s">
        <v>13768</v>
      </c>
    </row>
    <row r="12296" spans="2:2" x14ac:dyDescent="0.25">
      <c r="B12296" s="35" t="s">
        <v>13769</v>
      </c>
    </row>
    <row r="12297" spans="2:2" x14ac:dyDescent="0.25">
      <c r="B12297" s="35" t="s">
        <v>13770</v>
      </c>
    </row>
    <row r="12298" spans="2:2" x14ac:dyDescent="0.25">
      <c r="B12298" s="35" t="s">
        <v>13771</v>
      </c>
    </row>
    <row r="12299" spans="2:2" x14ac:dyDescent="0.25">
      <c r="B12299" s="35" t="s">
        <v>13772</v>
      </c>
    </row>
    <row r="12300" spans="2:2" x14ac:dyDescent="0.25">
      <c r="B12300" s="35" t="s">
        <v>13773</v>
      </c>
    </row>
    <row r="12301" spans="2:2" x14ac:dyDescent="0.25">
      <c r="B12301" s="35" t="s">
        <v>13774</v>
      </c>
    </row>
    <row r="12302" spans="2:2" x14ac:dyDescent="0.25">
      <c r="B12302" s="35" t="s">
        <v>13775</v>
      </c>
    </row>
    <row r="12303" spans="2:2" x14ac:dyDescent="0.25">
      <c r="B12303" s="35" t="s">
        <v>13776</v>
      </c>
    </row>
    <row r="12304" spans="2:2" x14ac:dyDescent="0.25">
      <c r="B12304" s="35" t="s">
        <v>13777</v>
      </c>
    </row>
    <row r="12305" spans="2:2" x14ac:dyDescent="0.25">
      <c r="B12305" s="35" t="s">
        <v>13778</v>
      </c>
    </row>
    <row r="12306" spans="2:2" x14ac:dyDescent="0.25">
      <c r="B12306" s="35" t="s">
        <v>13779</v>
      </c>
    </row>
    <row r="12307" spans="2:2" x14ac:dyDescent="0.25">
      <c r="B12307" s="35" t="s">
        <v>13780</v>
      </c>
    </row>
    <row r="12308" spans="2:2" x14ac:dyDescent="0.25">
      <c r="B12308" s="35" t="s">
        <v>13781</v>
      </c>
    </row>
    <row r="12309" spans="2:2" x14ac:dyDescent="0.25">
      <c r="B12309" s="35" t="s">
        <v>13782</v>
      </c>
    </row>
    <row r="12310" spans="2:2" x14ac:dyDescent="0.25">
      <c r="B12310" s="35" t="s">
        <v>13783</v>
      </c>
    </row>
    <row r="12311" spans="2:2" x14ac:dyDescent="0.25">
      <c r="B12311" s="35" t="s">
        <v>13784</v>
      </c>
    </row>
    <row r="12312" spans="2:2" x14ac:dyDescent="0.25">
      <c r="B12312" s="35" t="s">
        <v>13785</v>
      </c>
    </row>
    <row r="12313" spans="2:2" x14ac:dyDescent="0.25">
      <c r="B12313" s="35" t="s">
        <v>13786</v>
      </c>
    </row>
    <row r="12314" spans="2:2" x14ac:dyDescent="0.25">
      <c r="B12314" s="35" t="s">
        <v>13787</v>
      </c>
    </row>
    <row r="12315" spans="2:2" x14ac:dyDescent="0.25">
      <c r="B12315" s="35" t="s">
        <v>13788</v>
      </c>
    </row>
    <row r="12316" spans="2:2" x14ac:dyDescent="0.25">
      <c r="B12316" s="35" t="s">
        <v>13789</v>
      </c>
    </row>
    <row r="12317" spans="2:2" x14ac:dyDescent="0.25">
      <c r="B12317" s="35" t="s">
        <v>13790</v>
      </c>
    </row>
    <row r="12318" spans="2:2" x14ac:dyDescent="0.25">
      <c r="B12318" s="35" t="s">
        <v>13791</v>
      </c>
    </row>
    <row r="12319" spans="2:2" x14ac:dyDescent="0.25">
      <c r="B12319" s="35" t="s">
        <v>13792</v>
      </c>
    </row>
    <row r="12320" spans="2:2" x14ac:dyDescent="0.25">
      <c r="B12320" s="35" t="s">
        <v>13793</v>
      </c>
    </row>
    <row r="12321" spans="2:2" x14ac:dyDescent="0.25">
      <c r="B12321" s="35" t="s">
        <v>13794</v>
      </c>
    </row>
    <row r="12322" spans="2:2" x14ac:dyDescent="0.25">
      <c r="B12322" s="35" t="s">
        <v>13795</v>
      </c>
    </row>
    <row r="12323" spans="2:2" x14ac:dyDescent="0.25">
      <c r="B12323" s="35" t="s">
        <v>13796</v>
      </c>
    </row>
    <row r="12324" spans="2:2" x14ac:dyDescent="0.25">
      <c r="B12324" s="35" t="s">
        <v>13797</v>
      </c>
    </row>
    <row r="12325" spans="2:2" x14ac:dyDescent="0.25">
      <c r="B12325" s="35" t="s">
        <v>13798</v>
      </c>
    </row>
    <row r="12326" spans="2:2" x14ac:dyDescent="0.25">
      <c r="B12326" s="35" t="s">
        <v>13799</v>
      </c>
    </row>
    <row r="12327" spans="2:2" x14ac:dyDescent="0.25">
      <c r="B12327" s="35" t="s">
        <v>13800</v>
      </c>
    </row>
    <row r="12328" spans="2:2" x14ac:dyDescent="0.25">
      <c r="B12328" s="35" t="s">
        <v>13801</v>
      </c>
    </row>
    <row r="12329" spans="2:2" x14ac:dyDescent="0.25">
      <c r="B12329" s="35" t="s">
        <v>13802</v>
      </c>
    </row>
    <row r="12330" spans="2:2" x14ac:dyDescent="0.25">
      <c r="B12330" s="35" t="s">
        <v>13803</v>
      </c>
    </row>
    <row r="12331" spans="2:2" x14ac:dyDescent="0.25">
      <c r="B12331" s="35" t="s">
        <v>13804</v>
      </c>
    </row>
    <row r="12332" spans="2:2" x14ac:dyDescent="0.25">
      <c r="B12332" s="35" t="s">
        <v>13805</v>
      </c>
    </row>
    <row r="12333" spans="2:2" x14ac:dyDescent="0.25">
      <c r="B12333" s="35" t="s">
        <v>13806</v>
      </c>
    </row>
    <row r="12334" spans="2:2" x14ac:dyDescent="0.25">
      <c r="B12334" s="35" t="s">
        <v>13807</v>
      </c>
    </row>
    <row r="12335" spans="2:2" x14ac:dyDescent="0.25">
      <c r="B12335" s="35" t="s">
        <v>13808</v>
      </c>
    </row>
    <row r="12336" spans="2:2" x14ac:dyDescent="0.25">
      <c r="B12336" s="35" t="s">
        <v>13809</v>
      </c>
    </row>
    <row r="12337" spans="2:2" x14ac:dyDescent="0.25">
      <c r="B12337" s="35" t="s">
        <v>13810</v>
      </c>
    </row>
    <row r="12338" spans="2:2" x14ac:dyDescent="0.25">
      <c r="B12338" s="35" t="s">
        <v>13811</v>
      </c>
    </row>
    <row r="12339" spans="2:2" x14ac:dyDescent="0.25">
      <c r="B12339" s="35" t="s">
        <v>13812</v>
      </c>
    </row>
    <row r="12340" spans="2:2" x14ac:dyDescent="0.25">
      <c r="B12340" s="35" t="s">
        <v>13813</v>
      </c>
    </row>
    <row r="12341" spans="2:2" x14ac:dyDescent="0.25">
      <c r="B12341" s="35" t="s">
        <v>13814</v>
      </c>
    </row>
    <row r="12342" spans="2:2" x14ac:dyDescent="0.25">
      <c r="B12342" s="35" t="s">
        <v>13815</v>
      </c>
    </row>
    <row r="12343" spans="2:2" x14ac:dyDescent="0.25">
      <c r="B12343" s="35" t="s">
        <v>13816</v>
      </c>
    </row>
    <row r="12344" spans="2:2" x14ac:dyDescent="0.25">
      <c r="B12344" s="35" t="s">
        <v>13817</v>
      </c>
    </row>
    <row r="12345" spans="2:2" x14ac:dyDescent="0.25">
      <c r="B12345" s="35" t="s">
        <v>13818</v>
      </c>
    </row>
    <row r="12346" spans="2:2" x14ac:dyDescent="0.25">
      <c r="B12346" s="35" t="s">
        <v>13819</v>
      </c>
    </row>
    <row r="12347" spans="2:2" x14ac:dyDescent="0.25">
      <c r="B12347" s="35" t="s">
        <v>13820</v>
      </c>
    </row>
    <row r="12348" spans="2:2" x14ac:dyDescent="0.25">
      <c r="B12348" s="35" t="s">
        <v>13821</v>
      </c>
    </row>
    <row r="12349" spans="2:2" x14ac:dyDescent="0.25">
      <c r="B12349" s="35" t="s">
        <v>13822</v>
      </c>
    </row>
    <row r="12350" spans="2:2" x14ac:dyDescent="0.25">
      <c r="B12350" s="35" t="s">
        <v>13823</v>
      </c>
    </row>
    <row r="12351" spans="2:2" x14ac:dyDescent="0.25">
      <c r="B12351" s="35" t="s">
        <v>13824</v>
      </c>
    </row>
    <row r="12352" spans="2:2" x14ac:dyDescent="0.25">
      <c r="B12352" s="35" t="s">
        <v>13825</v>
      </c>
    </row>
    <row r="12353" spans="2:2" x14ac:dyDescent="0.25">
      <c r="B12353" s="35" t="s">
        <v>13826</v>
      </c>
    </row>
    <row r="12354" spans="2:2" x14ac:dyDescent="0.25">
      <c r="B12354" s="35" t="s">
        <v>13827</v>
      </c>
    </row>
    <row r="12355" spans="2:2" x14ac:dyDescent="0.25">
      <c r="B12355" s="35" t="s">
        <v>13828</v>
      </c>
    </row>
    <row r="12356" spans="2:2" x14ac:dyDescent="0.25">
      <c r="B12356" s="35" t="s">
        <v>13829</v>
      </c>
    </row>
    <row r="12357" spans="2:2" x14ac:dyDescent="0.25">
      <c r="B12357" s="35" t="s">
        <v>13830</v>
      </c>
    </row>
    <row r="12358" spans="2:2" x14ac:dyDescent="0.25">
      <c r="B12358" s="35" t="s">
        <v>13831</v>
      </c>
    </row>
    <row r="12359" spans="2:2" x14ac:dyDescent="0.25">
      <c r="B12359" s="35" t="s">
        <v>13832</v>
      </c>
    </row>
    <row r="12360" spans="2:2" x14ac:dyDescent="0.25">
      <c r="B12360" s="35" t="s">
        <v>13833</v>
      </c>
    </row>
    <row r="12361" spans="2:2" x14ac:dyDescent="0.25">
      <c r="B12361" s="35" t="s">
        <v>13834</v>
      </c>
    </row>
    <row r="12362" spans="2:2" x14ac:dyDescent="0.25">
      <c r="B12362" s="35" t="s">
        <v>13835</v>
      </c>
    </row>
    <row r="12363" spans="2:2" x14ac:dyDescent="0.25">
      <c r="B12363" s="35" t="s">
        <v>13836</v>
      </c>
    </row>
    <row r="12364" spans="2:2" x14ac:dyDescent="0.25">
      <c r="B12364" s="35" t="s">
        <v>13837</v>
      </c>
    </row>
    <row r="12365" spans="2:2" x14ac:dyDescent="0.25">
      <c r="B12365" s="35" t="s">
        <v>13838</v>
      </c>
    </row>
    <row r="12366" spans="2:2" x14ac:dyDescent="0.25">
      <c r="B12366" s="35" t="s">
        <v>13839</v>
      </c>
    </row>
    <row r="12367" spans="2:2" x14ac:dyDescent="0.25">
      <c r="B12367" s="35" t="s">
        <v>13840</v>
      </c>
    </row>
    <row r="12368" spans="2:2" x14ac:dyDescent="0.25">
      <c r="B12368" s="35" t="s">
        <v>13841</v>
      </c>
    </row>
    <row r="12369" spans="2:2" x14ac:dyDescent="0.25">
      <c r="B12369" s="35" t="s">
        <v>13842</v>
      </c>
    </row>
    <row r="12370" spans="2:2" x14ac:dyDescent="0.25">
      <c r="B12370" s="35" t="s">
        <v>13843</v>
      </c>
    </row>
    <row r="12371" spans="2:2" x14ac:dyDescent="0.25">
      <c r="B12371" s="35" t="s">
        <v>13844</v>
      </c>
    </row>
    <row r="12372" spans="2:2" x14ac:dyDescent="0.25">
      <c r="B12372" s="35" t="s">
        <v>13845</v>
      </c>
    </row>
    <row r="12373" spans="2:2" x14ac:dyDescent="0.25">
      <c r="B12373" s="35" t="s">
        <v>13846</v>
      </c>
    </row>
    <row r="12374" spans="2:2" x14ac:dyDescent="0.25">
      <c r="B12374" s="35" t="s">
        <v>13847</v>
      </c>
    </row>
    <row r="12375" spans="2:2" x14ac:dyDescent="0.25">
      <c r="B12375" s="35" t="s">
        <v>13848</v>
      </c>
    </row>
    <row r="12376" spans="2:2" x14ac:dyDescent="0.25">
      <c r="B12376" s="35" t="s">
        <v>13849</v>
      </c>
    </row>
    <row r="12377" spans="2:2" x14ac:dyDescent="0.25">
      <c r="B12377" s="35" t="s">
        <v>13850</v>
      </c>
    </row>
    <row r="12378" spans="2:2" x14ac:dyDescent="0.25">
      <c r="B12378" s="35" t="s">
        <v>13851</v>
      </c>
    </row>
    <row r="12379" spans="2:2" x14ac:dyDescent="0.25">
      <c r="B12379" s="35" t="s">
        <v>13852</v>
      </c>
    </row>
    <row r="12380" spans="2:2" x14ac:dyDescent="0.25">
      <c r="B12380" s="35" t="s">
        <v>13853</v>
      </c>
    </row>
    <row r="12381" spans="2:2" x14ac:dyDescent="0.25">
      <c r="B12381" s="35" t="s">
        <v>13854</v>
      </c>
    </row>
    <row r="12382" spans="2:2" x14ac:dyDescent="0.25">
      <c r="B12382" s="35" t="s">
        <v>13855</v>
      </c>
    </row>
    <row r="12383" spans="2:2" x14ac:dyDescent="0.25">
      <c r="B12383" s="35" t="s">
        <v>13856</v>
      </c>
    </row>
    <row r="12384" spans="2:2" x14ac:dyDescent="0.25">
      <c r="B12384" s="35" t="s">
        <v>13857</v>
      </c>
    </row>
    <row r="12385" spans="2:2" x14ac:dyDescent="0.25">
      <c r="B12385" s="35" t="s">
        <v>13858</v>
      </c>
    </row>
    <row r="12386" spans="2:2" x14ac:dyDescent="0.25">
      <c r="B12386" s="35" t="s">
        <v>13859</v>
      </c>
    </row>
    <row r="12387" spans="2:2" x14ac:dyDescent="0.25">
      <c r="B12387" s="35" t="s">
        <v>13860</v>
      </c>
    </row>
    <row r="12388" spans="2:2" x14ac:dyDescent="0.25">
      <c r="B12388" s="35" t="s">
        <v>13861</v>
      </c>
    </row>
    <row r="12389" spans="2:2" x14ac:dyDescent="0.25">
      <c r="B12389" s="35" t="s">
        <v>13862</v>
      </c>
    </row>
    <row r="12390" spans="2:2" x14ac:dyDescent="0.25">
      <c r="B12390" s="35" t="s">
        <v>13863</v>
      </c>
    </row>
    <row r="12391" spans="2:2" x14ac:dyDescent="0.25">
      <c r="B12391" s="35" t="s">
        <v>13864</v>
      </c>
    </row>
    <row r="12392" spans="2:2" x14ac:dyDescent="0.25">
      <c r="B12392" s="35" t="s">
        <v>13865</v>
      </c>
    </row>
    <row r="12393" spans="2:2" x14ac:dyDescent="0.25">
      <c r="B12393" s="35" t="s">
        <v>13866</v>
      </c>
    </row>
    <row r="12394" spans="2:2" x14ac:dyDescent="0.25">
      <c r="B12394" s="35" t="s">
        <v>13867</v>
      </c>
    </row>
    <row r="12395" spans="2:2" x14ac:dyDescent="0.25">
      <c r="B12395" s="35" t="s">
        <v>13868</v>
      </c>
    </row>
    <row r="12396" spans="2:2" x14ac:dyDescent="0.25">
      <c r="B12396" s="35" t="s">
        <v>13869</v>
      </c>
    </row>
    <row r="12397" spans="2:2" x14ac:dyDescent="0.25">
      <c r="B12397" s="35" t="s">
        <v>13870</v>
      </c>
    </row>
    <row r="12398" spans="2:2" x14ac:dyDescent="0.25">
      <c r="B12398" s="35" t="s">
        <v>13871</v>
      </c>
    </row>
    <row r="12399" spans="2:2" x14ac:dyDescent="0.25">
      <c r="B12399" s="35" t="s">
        <v>13872</v>
      </c>
    </row>
    <row r="12400" spans="2:2" x14ac:dyDescent="0.25">
      <c r="B12400" s="35" t="s">
        <v>13873</v>
      </c>
    </row>
    <row r="12401" spans="2:2" x14ac:dyDescent="0.25">
      <c r="B12401" s="35" t="s">
        <v>13874</v>
      </c>
    </row>
    <row r="12402" spans="2:2" x14ac:dyDescent="0.25">
      <c r="B12402" s="35" t="s">
        <v>13875</v>
      </c>
    </row>
    <row r="12403" spans="2:2" x14ac:dyDescent="0.25">
      <c r="B12403" s="35" t="s">
        <v>13876</v>
      </c>
    </row>
    <row r="12404" spans="2:2" x14ac:dyDescent="0.25">
      <c r="B12404" s="35" t="s">
        <v>13877</v>
      </c>
    </row>
    <row r="12405" spans="2:2" x14ac:dyDescent="0.25">
      <c r="B12405" s="35" t="s">
        <v>13878</v>
      </c>
    </row>
    <row r="12406" spans="2:2" x14ac:dyDescent="0.25">
      <c r="B12406" s="35" t="s">
        <v>13879</v>
      </c>
    </row>
    <row r="12407" spans="2:2" x14ac:dyDescent="0.25">
      <c r="B12407" s="35" t="s">
        <v>13880</v>
      </c>
    </row>
    <row r="12408" spans="2:2" x14ac:dyDescent="0.25">
      <c r="B12408" s="35" t="s">
        <v>13881</v>
      </c>
    </row>
    <row r="12409" spans="2:2" x14ac:dyDescent="0.25">
      <c r="B12409" s="35" t="s">
        <v>13882</v>
      </c>
    </row>
    <row r="12410" spans="2:2" x14ac:dyDescent="0.25">
      <c r="B12410" s="35" t="s">
        <v>13883</v>
      </c>
    </row>
    <row r="12411" spans="2:2" x14ac:dyDescent="0.25">
      <c r="B12411" s="35" t="s">
        <v>13884</v>
      </c>
    </row>
    <row r="12412" spans="2:2" x14ac:dyDescent="0.25">
      <c r="B12412" s="35" t="s">
        <v>13885</v>
      </c>
    </row>
    <row r="12413" spans="2:2" x14ac:dyDescent="0.25">
      <c r="B12413" s="35" t="s">
        <v>13886</v>
      </c>
    </row>
    <row r="12414" spans="2:2" x14ac:dyDescent="0.25">
      <c r="B12414" s="35" t="s">
        <v>13887</v>
      </c>
    </row>
    <row r="12415" spans="2:2" x14ac:dyDescent="0.25">
      <c r="B12415" s="35" t="s">
        <v>13888</v>
      </c>
    </row>
    <row r="12416" spans="2:2" x14ac:dyDescent="0.25">
      <c r="B12416" s="35" t="s">
        <v>13889</v>
      </c>
    </row>
    <row r="12417" spans="2:2" x14ac:dyDescent="0.25">
      <c r="B12417" s="35" t="s">
        <v>13890</v>
      </c>
    </row>
    <row r="12418" spans="2:2" x14ac:dyDescent="0.25">
      <c r="B12418" s="35" t="s">
        <v>13891</v>
      </c>
    </row>
    <row r="12419" spans="2:2" x14ac:dyDescent="0.25">
      <c r="B12419" s="35" t="s">
        <v>13892</v>
      </c>
    </row>
    <row r="12420" spans="2:2" x14ac:dyDescent="0.25">
      <c r="B12420" s="35" t="s">
        <v>13893</v>
      </c>
    </row>
    <row r="12421" spans="2:2" x14ac:dyDescent="0.25">
      <c r="B12421" s="35" t="s">
        <v>13894</v>
      </c>
    </row>
    <row r="12422" spans="2:2" x14ac:dyDescent="0.25">
      <c r="B12422" s="35" t="s">
        <v>13895</v>
      </c>
    </row>
    <row r="12423" spans="2:2" x14ac:dyDescent="0.25">
      <c r="B12423" s="35" t="s">
        <v>13896</v>
      </c>
    </row>
    <row r="12424" spans="2:2" x14ac:dyDescent="0.25">
      <c r="B12424" s="35" t="s">
        <v>13897</v>
      </c>
    </row>
    <row r="12425" spans="2:2" x14ac:dyDescent="0.25">
      <c r="B12425" s="35" t="s">
        <v>13898</v>
      </c>
    </row>
    <row r="12426" spans="2:2" x14ac:dyDescent="0.25">
      <c r="B12426" s="35" t="s">
        <v>13899</v>
      </c>
    </row>
    <row r="12427" spans="2:2" x14ac:dyDescent="0.25">
      <c r="B12427" s="35" t="s">
        <v>13900</v>
      </c>
    </row>
    <row r="12428" spans="2:2" x14ac:dyDescent="0.25">
      <c r="B12428" s="35" t="s">
        <v>13901</v>
      </c>
    </row>
    <row r="12429" spans="2:2" x14ac:dyDescent="0.25">
      <c r="B12429" s="35" t="s">
        <v>13902</v>
      </c>
    </row>
    <row r="12430" spans="2:2" x14ac:dyDescent="0.25">
      <c r="B12430" s="35" t="s">
        <v>13903</v>
      </c>
    </row>
    <row r="12431" spans="2:2" x14ac:dyDescent="0.25">
      <c r="B12431" s="35" t="s">
        <v>13904</v>
      </c>
    </row>
    <row r="12432" spans="2:2" x14ac:dyDescent="0.25">
      <c r="B12432" s="35" t="s">
        <v>13905</v>
      </c>
    </row>
    <row r="12433" spans="2:2" x14ac:dyDescent="0.25">
      <c r="B12433" s="35" t="s">
        <v>13906</v>
      </c>
    </row>
    <row r="12434" spans="2:2" x14ac:dyDescent="0.25">
      <c r="B12434" s="35" t="s">
        <v>13907</v>
      </c>
    </row>
    <row r="12435" spans="2:2" x14ac:dyDescent="0.25">
      <c r="B12435" s="35" t="s">
        <v>13908</v>
      </c>
    </row>
    <row r="12436" spans="2:2" x14ac:dyDescent="0.25">
      <c r="B12436" s="35" t="s">
        <v>13909</v>
      </c>
    </row>
    <row r="12437" spans="2:2" x14ac:dyDescent="0.25">
      <c r="B12437" s="35" t="s">
        <v>13910</v>
      </c>
    </row>
    <row r="12438" spans="2:2" x14ac:dyDescent="0.25">
      <c r="B12438" s="35" t="s">
        <v>13911</v>
      </c>
    </row>
    <row r="12439" spans="2:2" x14ac:dyDescent="0.25">
      <c r="B12439" s="35" t="s">
        <v>13912</v>
      </c>
    </row>
    <row r="12440" spans="2:2" x14ac:dyDescent="0.25">
      <c r="B12440" s="35" t="s">
        <v>13913</v>
      </c>
    </row>
    <row r="12441" spans="2:2" x14ac:dyDescent="0.25">
      <c r="B12441" s="35" t="s">
        <v>13914</v>
      </c>
    </row>
    <row r="12442" spans="2:2" x14ac:dyDescent="0.25">
      <c r="B12442" s="35" t="s">
        <v>13915</v>
      </c>
    </row>
    <row r="12443" spans="2:2" x14ac:dyDescent="0.25">
      <c r="B12443" s="35" t="s">
        <v>13916</v>
      </c>
    </row>
    <row r="12444" spans="2:2" x14ac:dyDescent="0.25">
      <c r="B12444" s="35" t="s">
        <v>13917</v>
      </c>
    </row>
    <row r="12445" spans="2:2" x14ac:dyDescent="0.25">
      <c r="B12445" s="35" t="s">
        <v>13918</v>
      </c>
    </row>
    <row r="12446" spans="2:2" x14ac:dyDescent="0.25">
      <c r="B12446" s="35" t="s">
        <v>13919</v>
      </c>
    </row>
    <row r="12447" spans="2:2" x14ac:dyDescent="0.25">
      <c r="B12447" s="35" t="s">
        <v>13920</v>
      </c>
    </row>
    <row r="12448" spans="2:2" x14ac:dyDescent="0.25">
      <c r="B12448" s="35" t="s">
        <v>13921</v>
      </c>
    </row>
    <row r="12449" spans="2:2" x14ac:dyDescent="0.25">
      <c r="B12449" s="35" t="s">
        <v>13922</v>
      </c>
    </row>
    <row r="12450" spans="2:2" x14ac:dyDescent="0.25">
      <c r="B12450" s="35" t="s">
        <v>13923</v>
      </c>
    </row>
    <row r="12451" spans="2:2" x14ac:dyDescent="0.25">
      <c r="B12451" s="35" t="s">
        <v>13924</v>
      </c>
    </row>
    <row r="12452" spans="2:2" x14ac:dyDescent="0.25">
      <c r="B12452" s="35" t="s">
        <v>13925</v>
      </c>
    </row>
    <row r="12453" spans="2:2" x14ac:dyDescent="0.25">
      <c r="B12453" s="35" t="s">
        <v>13926</v>
      </c>
    </row>
    <row r="12454" spans="2:2" x14ac:dyDescent="0.25">
      <c r="B12454" s="35" t="s">
        <v>13927</v>
      </c>
    </row>
    <row r="12455" spans="2:2" x14ac:dyDescent="0.25">
      <c r="B12455" s="35" t="s">
        <v>13928</v>
      </c>
    </row>
    <row r="12456" spans="2:2" x14ac:dyDescent="0.25">
      <c r="B12456" s="35" t="s">
        <v>13929</v>
      </c>
    </row>
    <row r="12457" spans="2:2" x14ac:dyDescent="0.25">
      <c r="B12457" s="35" t="s">
        <v>13930</v>
      </c>
    </row>
    <row r="12458" spans="2:2" x14ac:dyDescent="0.25">
      <c r="B12458" s="35" t="s">
        <v>13931</v>
      </c>
    </row>
    <row r="12459" spans="2:2" x14ac:dyDescent="0.25">
      <c r="B12459" s="35" t="s">
        <v>13932</v>
      </c>
    </row>
    <row r="12460" spans="2:2" x14ac:dyDescent="0.25">
      <c r="B12460" s="35" t="s">
        <v>13933</v>
      </c>
    </row>
    <row r="12461" spans="2:2" x14ac:dyDescent="0.25">
      <c r="B12461" s="35" t="s">
        <v>13934</v>
      </c>
    </row>
    <row r="12462" spans="2:2" x14ac:dyDescent="0.25">
      <c r="B12462" s="35" t="s">
        <v>13935</v>
      </c>
    </row>
    <row r="12463" spans="2:2" x14ac:dyDescent="0.25">
      <c r="B12463" s="35" t="s">
        <v>13936</v>
      </c>
    </row>
    <row r="12464" spans="2:2" x14ac:dyDescent="0.25">
      <c r="B12464" s="35" t="s">
        <v>13937</v>
      </c>
    </row>
    <row r="12465" spans="2:2" x14ac:dyDescent="0.25">
      <c r="B12465" s="35" t="s">
        <v>13938</v>
      </c>
    </row>
    <row r="12466" spans="2:2" x14ac:dyDescent="0.25">
      <c r="B12466" s="35" t="s">
        <v>13939</v>
      </c>
    </row>
    <row r="12467" spans="2:2" x14ac:dyDescent="0.25">
      <c r="B12467" s="35" t="s">
        <v>13940</v>
      </c>
    </row>
    <row r="12468" spans="2:2" x14ac:dyDescent="0.25">
      <c r="B12468" s="35" t="s">
        <v>13941</v>
      </c>
    </row>
    <row r="12469" spans="2:2" x14ac:dyDescent="0.25">
      <c r="B12469" s="35" t="s">
        <v>13942</v>
      </c>
    </row>
    <row r="12470" spans="2:2" x14ac:dyDescent="0.25">
      <c r="B12470" s="35" t="s">
        <v>13943</v>
      </c>
    </row>
    <row r="12471" spans="2:2" x14ac:dyDescent="0.25">
      <c r="B12471" s="35" t="s">
        <v>13944</v>
      </c>
    </row>
    <row r="12472" spans="2:2" x14ac:dyDescent="0.25">
      <c r="B12472" s="35" t="s">
        <v>13945</v>
      </c>
    </row>
    <row r="12473" spans="2:2" x14ac:dyDescent="0.25">
      <c r="B12473" s="35" t="s">
        <v>13946</v>
      </c>
    </row>
    <row r="12474" spans="2:2" x14ac:dyDescent="0.25">
      <c r="B12474" s="35" t="s">
        <v>13947</v>
      </c>
    </row>
    <row r="12475" spans="2:2" x14ac:dyDescent="0.25">
      <c r="B12475" s="35" t="s">
        <v>13948</v>
      </c>
    </row>
    <row r="12476" spans="2:2" x14ac:dyDescent="0.25">
      <c r="B12476" s="35" t="s">
        <v>13949</v>
      </c>
    </row>
    <row r="12477" spans="2:2" x14ac:dyDescent="0.25">
      <c r="B12477" s="35" t="s">
        <v>13950</v>
      </c>
    </row>
    <row r="12478" spans="2:2" x14ac:dyDescent="0.25">
      <c r="B12478" s="35" t="s">
        <v>13951</v>
      </c>
    </row>
    <row r="12479" spans="2:2" x14ac:dyDescent="0.25">
      <c r="B12479" s="35" t="s">
        <v>13952</v>
      </c>
    </row>
    <row r="12480" spans="2:2" x14ac:dyDescent="0.25">
      <c r="B12480" s="35" t="s">
        <v>13953</v>
      </c>
    </row>
    <row r="12481" spans="2:2" x14ac:dyDescent="0.25">
      <c r="B12481" s="35" t="s">
        <v>13954</v>
      </c>
    </row>
    <row r="12482" spans="2:2" x14ac:dyDescent="0.25">
      <c r="B12482" s="35" t="s">
        <v>13955</v>
      </c>
    </row>
    <row r="12483" spans="2:2" x14ac:dyDescent="0.25">
      <c r="B12483" s="35" t="s">
        <v>13956</v>
      </c>
    </row>
    <row r="12484" spans="2:2" x14ac:dyDescent="0.25">
      <c r="B12484" s="35" t="s">
        <v>13957</v>
      </c>
    </row>
    <row r="12485" spans="2:2" x14ac:dyDescent="0.25">
      <c r="B12485" s="35" t="s">
        <v>13958</v>
      </c>
    </row>
    <row r="12486" spans="2:2" x14ac:dyDescent="0.25">
      <c r="B12486" s="35" t="s">
        <v>13959</v>
      </c>
    </row>
    <row r="12487" spans="2:2" x14ac:dyDescent="0.25">
      <c r="B12487" s="35" t="s">
        <v>13960</v>
      </c>
    </row>
    <row r="12488" spans="2:2" x14ac:dyDescent="0.25">
      <c r="B12488" s="35" t="s">
        <v>13961</v>
      </c>
    </row>
    <row r="12489" spans="2:2" x14ac:dyDescent="0.25">
      <c r="B12489" s="35" t="s">
        <v>13962</v>
      </c>
    </row>
    <row r="12490" spans="2:2" x14ac:dyDescent="0.25">
      <c r="B12490" s="35" t="s">
        <v>13963</v>
      </c>
    </row>
    <row r="12491" spans="2:2" x14ac:dyDescent="0.25">
      <c r="B12491" s="35" t="s">
        <v>13964</v>
      </c>
    </row>
    <row r="12492" spans="2:2" x14ac:dyDescent="0.25">
      <c r="B12492" s="35" t="s">
        <v>13965</v>
      </c>
    </row>
    <row r="12493" spans="2:2" x14ac:dyDescent="0.25">
      <c r="B12493" s="35" t="s">
        <v>13966</v>
      </c>
    </row>
    <row r="12494" spans="2:2" x14ac:dyDescent="0.25">
      <c r="B12494" s="35" t="s">
        <v>13967</v>
      </c>
    </row>
    <row r="12495" spans="2:2" x14ac:dyDescent="0.25">
      <c r="B12495" s="35" t="s">
        <v>13968</v>
      </c>
    </row>
    <row r="12496" spans="2:2" x14ac:dyDescent="0.25">
      <c r="B12496" s="35" t="s">
        <v>13969</v>
      </c>
    </row>
    <row r="12497" spans="2:2" x14ac:dyDescent="0.25">
      <c r="B12497" s="35" t="s">
        <v>13970</v>
      </c>
    </row>
    <row r="12498" spans="2:2" x14ac:dyDescent="0.25">
      <c r="B12498" s="35" t="s">
        <v>13971</v>
      </c>
    </row>
    <row r="12499" spans="2:2" x14ac:dyDescent="0.25">
      <c r="B12499" s="35" t="s">
        <v>13972</v>
      </c>
    </row>
    <row r="12500" spans="2:2" x14ac:dyDescent="0.25">
      <c r="B12500" s="35" t="s">
        <v>13973</v>
      </c>
    </row>
    <row r="12501" spans="2:2" x14ac:dyDescent="0.25">
      <c r="B12501" s="35" t="s">
        <v>13974</v>
      </c>
    </row>
    <row r="12502" spans="2:2" x14ac:dyDescent="0.25">
      <c r="B12502" s="35" t="s">
        <v>13975</v>
      </c>
    </row>
    <row r="12503" spans="2:2" x14ac:dyDescent="0.25">
      <c r="B12503" s="35" t="s">
        <v>13976</v>
      </c>
    </row>
    <row r="12504" spans="2:2" x14ac:dyDescent="0.25">
      <c r="B12504" s="35" t="s">
        <v>13977</v>
      </c>
    </row>
    <row r="12505" spans="2:2" x14ac:dyDescent="0.25">
      <c r="B12505" s="35" t="s">
        <v>13978</v>
      </c>
    </row>
    <row r="12506" spans="2:2" x14ac:dyDescent="0.25">
      <c r="B12506" s="35" t="s">
        <v>13979</v>
      </c>
    </row>
    <row r="12507" spans="2:2" x14ac:dyDescent="0.25">
      <c r="B12507" s="35" t="s">
        <v>13980</v>
      </c>
    </row>
    <row r="12508" spans="2:2" x14ac:dyDescent="0.25">
      <c r="B12508" s="35" t="s">
        <v>13981</v>
      </c>
    </row>
    <row r="12509" spans="2:2" x14ac:dyDescent="0.25">
      <c r="B12509" s="35" t="s">
        <v>13982</v>
      </c>
    </row>
    <row r="12510" spans="2:2" x14ac:dyDescent="0.25">
      <c r="B12510" s="35" t="s">
        <v>13983</v>
      </c>
    </row>
    <row r="12511" spans="2:2" x14ac:dyDescent="0.25">
      <c r="B12511" s="35" t="s">
        <v>13984</v>
      </c>
    </row>
    <row r="12512" spans="2:2" x14ac:dyDescent="0.25">
      <c r="B12512" s="35" t="s">
        <v>13985</v>
      </c>
    </row>
    <row r="12513" spans="2:2" x14ac:dyDescent="0.25">
      <c r="B12513" s="35" t="s">
        <v>13986</v>
      </c>
    </row>
    <row r="12514" spans="2:2" x14ac:dyDescent="0.25">
      <c r="B12514" s="35" t="s">
        <v>13987</v>
      </c>
    </row>
    <row r="12515" spans="2:2" x14ac:dyDescent="0.25">
      <c r="B12515" s="35" t="s">
        <v>13988</v>
      </c>
    </row>
    <row r="12516" spans="2:2" x14ac:dyDescent="0.25">
      <c r="B12516" s="35" t="s">
        <v>13989</v>
      </c>
    </row>
    <row r="12517" spans="2:2" x14ac:dyDescent="0.25">
      <c r="B12517" s="35" t="s">
        <v>13990</v>
      </c>
    </row>
    <row r="12518" spans="2:2" x14ac:dyDescent="0.25">
      <c r="B12518" s="35" t="s">
        <v>13991</v>
      </c>
    </row>
    <row r="12519" spans="2:2" x14ac:dyDescent="0.25">
      <c r="B12519" s="35" t="s">
        <v>13992</v>
      </c>
    </row>
    <row r="12520" spans="2:2" x14ac:dyDescent="0.25">
      <c r="B12520" s="35" t="s">
        <v>13993</v>
      </c>
    </row>
    <row r="12521" spans="2:2" x14ac:dyDescent="0.25">
      <c r="B12521" s="35" t="s">
        <v>13994</v>
      </c>
    </row>
    <row r="12522" spans="2:2" x14ac:dyDescent="0.25">
      <c r="B12522" s="35" t="s">
        <v>13995</v>
      </c>
    </row>
    <row r="12523" spans="2:2" x14ac:dyDescent="0.25">
      <c r="B12523" s="35" t="s">
        <v>13996</v>
      </c>
    </row>
    <row r="12524" spans="2:2" x14ac:dyDescent="0.25">
      <c r="B12524" s="35" t="s">
        <v>13997</v>
      </c>
    </row>
    <row r="12525" spans="2:2" x14ac:dyDescent="0.25">
      <c r="B12525" s="35" t="s">
        <v>13998</v>
      </c>
    </row>
    <row r="12526" spans="2:2" x14ac:dyDescent="0.25">
      <c r="B12526" s="35" t="s">
        <v>13999</v>
      </c>
    </row>
    <row r="12527" spans="2:2" x14ac:dyDescent="0.25">
      <c r="B12527" s="35" t="s">
        <v>14000</v>
      </c>
    </row>
    <row r="12528" spans="2:2" x14ac:dyDescent="0.25">
      <c r="B12528" s="35" t="s">
        <v>14001</v>
      </c>
    </row>
    <row r="12529" spans="2:2" x14ac:dyDescent="0.25">
      <c r="B12529" s="35" t="s">
        <v>14002</v>
      </c>
    </row>
    <row r="12530" spans="2:2" x14ac:dyDescent="0.25">
      <c r="B12530" s="35" t="s">
        <v>14003</v>
      </c>
    </row>
    <row r="12531" spans="2:2" x14ac:dyDescent="0.25">
      <c r="B12531" s="35" t="s">
        <v>14004</v>
      </c>
    </row>
    <row r="12532" spans="2:2" x14ac:dyDescent="0.25">
      <c r="B12532" s="35" t="s">
        <v>14005</v>
      </c>
    </row>
    <row r="12533" spans="2:2" x14ac:dyDescent="0.25">
      <c r="B12533" s="35" t="s">
        <v>14006</v>
      </c>
    </row>
    <row r="12534" spans="2:2" x14ac:dyDescent="0.25">
      <c r="B12534" s="35" t="s">
        <v>14007</v>
      </c>
    </row>
    <row r="12535" spans="2:2" x14ac:dyDescent="0.25">
      <c r="B12535" s="35" t="s">
        <v>14008</v>
      </c>
    </row>
    <row r="12536" spans="2:2" x14ac:dyDescent="0.25">
      <c r="B12536" s="35" t="s">
        <v>14009</v>
      </c>
    </row>
    <row r="12537" spans="2:2" x14ac:dyDescent="0.25">
      <c r="B12537" s="35" t="s">
        <v>14010</v>
      </c>
    </row>
    <row r="12538" spans="2:2" x14ac:dyDescent="0.25">
      <c r="B12538" s="35" t="s">
        <v>14011</v>
      </c>
    </row>
    <row r="12539" spans="2:2" x14ac:dyDescent="0.25">
      <c r="B12539" s="35" t="s">
        <v>14012</v>
      </c>
    </row>
    <row r="12540" spans="2:2" x14ac:dyDescent="0.25">
      <c r="B12540" s="35" t="s">
        <v>14013</v>
      </c>
    </row>
    <row r="12541" spans="2:2" x14ac:dyDescent="0.25">
      <c r="B12541" s="35" t="s">
        <v>14014</v>
      </c>
    </row>
    <row r="12542" spans="2:2" x14ac:dyDescent="0.25">
      <c r="B12542" s="35" t="s">
        <v>14015</v>
      </c>
    </row>
    <row r="12543" spans="2:2" x14ac:dyDescent="0.25">
      <c r="B12543" s="35" t="s">
        <v>14016</v>
      </c>
    </row>
    <row r="12544" spans="2:2" x14ac:dyDescent="0.25">
      <c r="B12544" s="35" t="s">
        <v>14017</v>
      </c>
    </row>
    <row r="12545" spans="2:2" x14ac:dyDescent="0.25">
      <c r="B12545" s="35" t="s">
        <v>14018</v>
      </c>
    </row>
    <row r="12546" spans="2:2" x14ac:dyDescent="0.25">
      <c r="B12546" s="35" t="s">
        <v>14019</v>
      </c>
    </row>
    <row r="12547" spans="2:2" x14ac:dyDescent="0.25">
      <c r="B12547" s="35" t="s">
        <v>14020</v>
      </c>
    </row>
    <row r="12548" spans="2:2" x14ac:dyDescent="0.25">
      <c r="B12548" s="35" t="s">
        <v>14021</v>
      </c>
    </row>
    <row r="12549" spans="2:2" x14ac:dyDescent="0.25">
      <c r="B12549" s="35" t="s">
        <v>14022</v>
      </c>
    </row>
    <row r="12550" spans="2:2" x14ac:dyDescent="0.25">
      <c r="B12550" s="35" t="s">
        <v>14023</v>
      </c>
    </row>
    <row r="12551" spans="2:2" x14ac:dyDescent="0.25">
      <c r="B12551" s="35" t="s">
        <v>14024</v>
      </c>
    </row>
    <row r="12552" spans="2:2" x14ac:dyDescent="0.25">
      <c r="B12552" s="35" t="s">
        <v>14025</v>
      </c>
    </row>
    <row r="12553" spans="2:2" x14ac:dyDescent="0.25">
      <c r="B12553" s="35" t="s">
        <v>14026</v>
      </c>
    </row>
    <row r="12554" spans="2:2" x14ac:dyDescent="0.25">
      <c r="B12554" s="35" t="s">
        <v>14027</v>
      </c>
    </row>
    <row r="12555" spans="2:2" x14ac:dyDescent="0.25">
      <c r="B12555" s="35" t="s">
        <v>14028</v>
      </c>
    </row>
    <row r="12556" spans="2:2" x14ac:dyDescent="0.25">
      <c r="B12556" s="35" t="s">
        <v>14029</v>
      </c>
    </row>
    <row r="12557" spans="2:2" x14ac:dyDescent="0.25">
      <c r="B12557" s="35" t="s">
        <v>14030</v>
      </c>
    </row>
    <row r="12558" spans="2:2" x14ac:dyDescent="0.25">
      <c r="B12558" s="35" t="s">
        <v>14031</v>
      </c>
    </row>
    <row r="12559" spans="2:2" x14ac:dyDescent="0.25">
      <c r="B12559" s="35" t="s">
        <v>14032</v>
      </c>
    </row>
    <row r="12560" spans="2:2" x14ac:dyDescent="0.25">
      <c r="B12560" s="35" t="s">
        <v>14033</v>
      </c>
    </row>
    <row r="12561" spans="2:2" x14ac:dyDescent="0.25">
      <c r="B12561" s="35" t="s">
        <v>14034</v>
      </c>
    </row>
    <row r="12562" spans="2:2" x14ac:dyDescent="0.25">
      <c r="B12562" s="35" t="s">
        <v>14035</v>
      </c>
    </row>
    <row r="12563" spans="2:2" x14ac:dyDescent="0.25">
      <c r="B12563" s="35" t="s">
        <v>14036</v>
      </c>
    </row>
    <row r="12564" spans="2:2" x14ac:dyDescent="0.25">
      <c r="B12564" s="35" t="s">
        <v>14037</v>
      </c>
    </row>
    <row r="12565" spans="2:2" x14ac:dyDescent="0.25">
      <c r="B12565" s="35" t="s">
        <v>14038</v>
      </c>
    </row>
    <row r="12566" spans="2:2" x14ac:dyDescent="0.25">
      <c r="B12566" s="35" t="s">
        <v>14039</v>
      </c>
    </row>
    <row r="12567" spans="2:2" x14ac:dyDescent="0.25">
      <c r="B12567" s="35" t="s">
        <v>14040</v>
      </c>
    </row>
    <row r="12568" spans="2:2" x14ac:dyDescent="0.25">
      <c r="B12568" s="35" t="s">
        <v>14041</v>
      </c>
    </row>
    <row r="12569" spans="2:2" x14ac:dyDescent="0.25">
      <c r="B12569" s="35" t="s">
        <v>14042</v>
      </c>
    </row>
    <row r="12570" spans="2:2" x14ac:dyDescent="0.25">
      <c r="B12570" s="35" t="s">
        <v>14043</v>
      </c>
    </row>
    <row r="12571" spans="2:2" x14ac:dyDescent="0.25">
      <c r="B12571" s="35" t="s">
        <v>14044</v>
      </c>
    </row>
    <row r="12572" spans="2:2" x14ac:dyDescent="0.25">
      <c r="B12572" s="35" t="s">
        <v>14045</v>
      </c>
    </row>
    <row r="12573" spans="2:2" x14ac:dyDescent="0.25">
      <c r="B12573" s="35" t="s">
        <v>14046</v>
      </c>
    </row>
    <row r="12574" spans="2:2" x14ac:dyDescent="0.25">
      <c r="B12574" s="35" t="s">
        <v>14047</v>
      </c>
    </row>
    <row r="12575" spans="2:2" x14ac:dyDescent="0.25">
      <c r="B12575" s="35" t="s">
        <v>14048</v>
      </c>
    </row>
    <row r="12576" spans="2:2" x14ac:dyDescent="0.25">
      <c r="B12576" s="35" t="s">
        <v>14049</v>
      </c>
    </row>
    <row r="12577" spans="2:2" x14ac:dyDescent="0.25">
      <c r="B12577" s="35" t="s">
        <v>14050</v>
      </c>
    </row>
    <row r="12578" spans="2:2" x14ac:dyDescent="0.25">
      <c r="B12578" s="35" t="s">
        <v>14051</v>
      </c>
    </row>
    <row r="12579" spans="2:2" x14ac:dyDescent="0.25">
      <c r="B12579" s="35" t="s">
        <v>14052</v>
      </c>
    </row>
    <row r="12580" spans="2:2" x14ac:dyDescent="0.25">
      <c r="B12580" s="35" t="s">
        <v>14053</v>
      </c>
    </row>
    <row r="12581" spans="2:2" x14ac:dyDescent="0.25">
      <c r="B12581" s="35" t="s">
        <v>14054</v>
      </c>
    </row>
    <row r="12582" spans="2:2" x14ac:dyDescent="0.25">
      <c r="B12582" s="35" t="s">
        <v>14055</v>
      </c>
    </row>
    <row r="12583" spans="2:2" x14ac:dyDescent="0.25">
      <c r="B12583" s="35" t="s">
        <v>14056</v>
      </c>
    </row>
    <row r="12584" spans="2:2" x14ac:dyDescent="0.25">
      <c r="B12584" s="35" t="s">
        <v>14057</v>
      </c>
    </row>
    <row r="12585" spans="2:2" x14ac:dyDescent="0.25">
      <c r="B12585" s="35" t="s">
        <v>14058</v>
      </c>
    </row>
    <row r="12586" spans="2:2" x14ac:dyDescent="0.25">
      <c r="B12586" s="35" t="s">
        <v>14059</v>
      </c>
    </row>
    <row r="12587" spans="2:2" x14ac:dyDescent="0.25">
      <c r="B12587" s="35" t="s">
        <v>14060</v>
      </c>
    </row>
    <row r="12588" spans="2:2" x14ac:dyDescent="0.25">
      <c r="B12588" s="35" t="s">
        <v>14061</v>
      </c>
    </row>
    <row r="12589" spans="2:2" x14ac:dyDescent="0.25">
      <c r="B12589" s="35" t="s">
        <v>14062</v>
      </c>
    </row>
    <row r="12590" spans="2:2" x14ac:dyDescent="0.25">
      <c r="B12590" s="35" t="s">
        <v>14063</v>
      </c>
    </row>
    <row r="12591" spans="2:2" x14ac:dyDescent="0.25">
      <c r="B12591" s="35" t="s">
        <v>14064</v>
      </c>
    </row>
    <row r="12592" spans="2:2" x14ac:dyDescent="0.25">
      <c r="B12592" s="35" t="s">
        <v>14065</v>
      </c>
    </row>
    <row r="12593" spans="2:2" x14ac:dyDescent="0.25">
      <c r="B12593" s="35" t="s">
        <v>14066</v>
      </c>
    </row>
    <row r="12594" spans="2:2" x14ac:dyDescent="0.25">
      <c r="B12594" s="35" t="s">
        <v>14067</v>
      </c>
    </row>
    <row r="12595" spans="2:2" x14ac:dyDescent="0.25">
      <c r="B12595" s="35" t="s">
        <v>14068</v>
      </c>
    </row>
    <row r="12596" spans="2:2" x14ac:dyDescent="0.25">
      <c r="B12596" s="35" t="s">
        <v>14069</v>
      </c>
    </row>
    <row r="12597" spans="2:2" x14ac:dyDescent="0.25">
      <c r="B12597" s="35" t="s">
        <v>14070</v>
      </c>
    </row>
    <row r="12598" spans="2:2" x14ac:dyDescent="0.25">
      <c r="B12598" s="35" t="s">
        <v>14071</v>
      </c>
    </row>
    <row r="12599" spans="2:2" x14ac:dyDescent="0.25">
      <c r="B12599" s="35" t="s">
        <v>14072</v>
      </c>
    </row>
    <row r="12600" spans="2:2" x14ac:dyDescent="0.25">
      <c r="B12600" s="35" t="s">
        <v>14073</v>
      </c>
    </row>
    <row r="12601" spans="2:2" x14ac:dyDescent="0.25">
      <c r="B12601" s="35" t="s">
        <v>14074</v>
      </c>
    </row>
    <row r="12602" spans="2:2" x14ac:dyDescent="0.25">
      <c r="B12602" s="35" t="s">
        <v>14075</v>
      </c>
    </row>
    <row r="12603" spans="2:2" x14ac:dyDescent="0.25">
      <c r="B12603" s="35" t="s">
        <v>14076</v>
      </c>
    </row>
    <row r="12604" spans="2:2" x14ac:dyDescent="0.25">
      <c r="B12604" s="35" t="s">
        <v>14077</v>
      </c>
    </row>
    <row r="12605" spans="2:2" x14ac:dyDescent="0.25">
      <c r="B12605" s="35" t="s">
        <v>14078</v>
      </c>
    </row>
    <row r="12606" spans="2:2" x14ac:dyDescent="0.25">
      <c r="B12606" s="35" t="s">
        <v>14079</v>
      </c>
    </row>
    <row r="12607" spans="2:2" x14ac:dyDescent="0.25">
      <c r="B12607" s="35" t="s">
        <v>14080</v>
      </c>
    </row>
    <row r="12608" spans="2:2" x14ac:dyDescent="0.25">
      <c r="B12608" s="35" t="s">
        <v>14081</v>
      </c>
    </row>
    <row r="12609" spans="2:2" x14ac:dyDescent="0.25">
      <c r="B12609" s="35" t="s">
        <v>14082</v>
      </c>
    </row>
    <row r="12610" spans="2:2" x14ac:dyDescent="0.25">
      <c r="B12610" s="35" t="s">
        <v>14083</v>
      </c>
    </row>
    <row r="12611" spans="2:2" x14ac:dyDescent="0.25">
      <c r="B12611" s="35" t="s">
        <v>14084</v>
      </c>
    </row>
    <row r="12612" spans="2:2" x14ac:dyDescent="0.25">
      <c r="B12612" s="35" t="s">
        <v>14085</v>
      </c>
    </row>
    <row r="12613" spans="2:2" x14ac:dyDescent="0.25">
      <c r="B12613" s="35" t="s">
        <v>14086</v>
      </c>
    </row>
    <row r="12614" spans="2:2" x14ac:dyDescent="0.25">
      <c r="B12614" s="35" t="s">
        <v>14087</v>
      </c>
    </row>
    <row r="12615" spans="2:2" x14ac:dyDescent="0.25">
      <c r="B12615" s="35" t="s">
        <v>14088</v>
      </c>
    </row>
    <row r="12616" spans="2:2" x14ac:dyDescent="0.25">
      <c r="B12616" s="35" t="s">
        <v>14089</v>
      </c>
    </row>
    <row r="12617" spans="2:2" x14ac:dyDescent="0.25">
      <c r="B12617" s="35" t="s">
        <v>14090</v>
      </c>
    </row>
    <row r="12618" spans="2:2" x14ac:dyDescent="0.25">
      <c r="B12618" s="35" t="s">
        <v>14091</v>
      </c>
    </row>
    <row r="12619" spans="2:2" x14ac:dyDescent="0.25">
      <c r="B12619" s="35" t="s">
        <v>14092</v>
      </c>
    </row>
    <row r="12620" spans="2:2" x14ac:dyDescent="0.25">
      <c r="B12620" s="35" t="s">
        <v>14093</v>
      </c>
    </row>
    <row r="12621" spans="2:2" x14ac:dyDescent="0.25">
      <c r="B12621" s="35" t="s">
        <v>14094</v>
      </c>
    </row>
    <row r="12622" spans="2:2" x14ac:dyDescent="0.25">
      <c r="B12622" s="35" t="s">
        <v>14095</v>
      </c>
    </row>
    <row r="12623" spans="2:2" x14ac:dyDescent="0.25">
      <c r="B12623" s="35" t="s">
        <v>14096</v>
      </c>
    </row>
    <row r="12624" spans="2:2" x14ac:dyDescent="0.25">
      <c r="B12624" s="35" t="s">
        <v>14097</v>
      </c>
    </row>
    <row r="12625" spans="2:2" x14ac:dyDescent="0.25">
      <c r="B12625" s="35" t="s">
        <v>14098</v>
      </c>
    </row>
    <row r="12626" spans="2:2" x14ac:dyDescent="0.25">
      <c r="B12626" s="35" t="s">
        <v>14099</v>
      </c>
    </row>
    <row r="12627" spans="2:2" x14ac:dyDescent="0.25">
      <c r="B12627" s="35" t="s">
        <v>14100</v>
      </c>
    </row>
    <row r="12628" spans="2:2" x14ac:dyDescent="0.25">
      <c r="B12628" s="35" t="s">
        <v>14101</v>
      </c>
    </row>
    <row r="12629" spans="2:2" x14ac:dyDescent="0.25">
      <c r="B12629" s="35" t="s">
        <v>14102</v>
      </c>
    </row>
    <row r="12630" spans="2:2" x14ac:dyDescent="0.25">
      <c r="B12630" s="35" t="s">
        <v>14103</v>
      </c>
    </row>
    <row r="12631" spans="2:2" x14ac:dyDescent="0.25">
      <c r="B12631" s="35" t="s">
        <v>14104</v>
      </c>
    </row>
    <row r="12632" spans="2:2" x14ac:dyDescent="0.25">
      <c r="B12632" s="35" t="s">
        <v>14105</v>
      </c>
    </row>
    <row r="12633" spans="2:2" x14ac:dyDescent="0.25">
      <c r="B12633" s="35" t="s">
        <v>14106</v>
      </c>
    </row>
    <row r="12634" spans="2:2" x14ac:dyDescent="0.25">
      <c r="B12634" s="35" t="s">
        <v>14107</v>
      </c>
    </row>
    <row r="12635" spans="2:2" x14ac:dyDescent="0.25">
      <c r="B12635" s="35" t="s">
        <v>14108</v>
      </c>
    </row>
    <row r="12636" spans="2:2" x14ac:dyDescent="0.25">
      <c r="B12636" s="35" t="s">
        <v>14109</v>
      </c>
    </row>
    <row r="12637" spans="2:2" x14ac:dyDescent="0.25">
      <c r="B12637" s="35" t="s">
        <v>14110</v>
      </c>
    </row>
    <row r="12638" spans="2:2" x14ac:dyDescent="0.25">
      <c r="B12638" s="35" t="s">
        <v>14111</v>
      </c>
    </row>
    <row r="12639" spans="2:2" x14ac:dyDescent="0.25">
      <c r="B12639" s="35" t="s">
        <v>14112</v>
      </c>
    </row>
    <row r="12640" spans="2:2" x14ac:dyDescent="0.25">
      <c r="B12640" s="35" t="s">
        <v>14113</v>
      </c>
    </row>
    <row r="12641" spans="2:2" x14ac:dyDescent="0.25">
      <c r="B12641" s="35" t="s">
        <v>14114</v>
      </c>
    </row>
    <row r="12642" spans="2:2" x14ac:dyDescent="0.25">
      <c r="B12642" s="35" t="s">
        <v>14115</v>
      </c>
    </row>
    <row r="12643" spans="2:2" x14ac:dyDescent="0.25">
      <c r="B12643" s="35" t="s">
        <v>14116</v>
      </c>
    </row>
    <row r="12644" spans="2:2" x14ac:dyDescent="0.25">
      <c r="B12644" s="35" t="s">
        <v>14117</v>
      </c>
    </row>
    <row r="12645" spans="2:2" x14ac:dyDescent="0.25">
      <c r="B12645" s="35" t="s">
        <v>14118</v>
      </c>
    </row>
    <row r="12646" spans="2:2" x14ac:dyDescent="0.25">
      <c r="B12646" s="35" t="s">
        <v>14119</v>
      </c>
    </row>
    <row r="12647" spans="2:2" x14ac:dyDescent="0.25">
      <c r="B12647" s="35" t="s">
        <v>14120</v>
      </c>
    </row>
    <row r="12648" spans="2:2" x14ac:dyDescent="0.25">
      <c r="B12648" s="35" t="s">
        <v>14121</v>
      </c>
    </row>
    <row r="12649" spans="2:2" x14ac:dyDescent="0.25">
      <c r="B12649" s="35" t="s">
        <v>14122</v>
      </c>
    </row>
    <row r="12650" spans="2:2" x14ac:dyDescent="0.25">
      <c r="B12650" s="35" t="s">
        <v>14123</v>
      </c>
    </row>
    <row r="12651" spans="2:2" x14ac:dyDescent="0.25">
      <c r="B12651" s="35" t="s">
        <v>14124</v>
      </c>
    </row>
    <row r="12652" spans="2:2" x14ac:dyDescent="0.25">
      <c r="B12652" s="35" t="s">
        <v>14125</v>
      </c>
    </row>
    <row r="12653" spans="2:2" x14ac:dyDescent="0.25">
      <c r="B12653" s="35" t="s">
        <v>14126</v>
      </c>
    </row>
    <row r="12654" spans="2:2" x14ac:dyDescent="0.25">
      <c r="B12654" s="35" t="s">
        <v>14127</v>
      </c>
    </row>
    <row r="12655" spans="2:2" x14ac:dyDescent="0.25">
      <c r="B12655" s="35" t="s">
        <v>14128</v>
      </c>
    </row>
    <row r="12656" spans="2:2" x14ac:dyDescent="0.25">
      <c r="B12656" s="35" t="s">
        <v>14129</v>
      </c>
    </row>
    <row r="12657" spans="2:2" x14ac:dyDescent="0.25">
      <c r="B12657" s="35" t="s">
        <v>14130</v>
      </c>
    </row>
    <row r="12658" spans="2:2" x14ac:dyDescent="0.25">
      <c r="B12658" s="35" t="s">
        <v>14131</v>
      </c>
    </row>
    <row r="12659" spans="2:2" x14ac:dyDescent="0.25">
      <c r="B12659" s="35" t="s">
        <v>14132</v>
      </c>
    </row>
    <row r="12660" spans="2:2" x14ac:dyDescent="0.25">
      <c r="B12660" s="35" t="s">
        <v>14133</v>
      </c>
    </row>
    <row r="12661" spans="2:2" x14ac:dyDescent="0.25">
      <c r="B12661" s="35" t="s">
        <v>14134</v>
      </c>
    </row>
    <row r="12662" spans="2:2" x14ac:dyDescent="0.25">
      <c r="B12662" s="35" t="s">
        <v>14135</v>
      </c>
    </row>
    <row r="12663" spans="2:2" x14ac:dyDescent="0.25">
      <c r="B12663" s="35" t="s">
        <v>14136</v>
      </c>
    </row>
    <row r="12664" spans="2:2" x14ac:dyDescent="0.25">
      <c r="B12664" s="35" t="s">
        <v>14137</v>
      </c>
    </row>
    <row r="12665" spans="2:2" x14ac:dyDescent="0.25">
      <c r="B12665" s="35" t="s">
        <v>14138</v>
      </c>
    </row>
    <row r="12666" spans="2:2" x14ac:dyDescent="0.25">
      <c r="B12666" s="35" t="s">
        <v>14139</v>
      </c>
    </row>
    <row r="12667" spans="2:2" x14ac:dyDescent="0.25">
      <c r="B12667" s="35" t="s">
        <v>14140</v>
      </c>
    </row>
    <row r="12668" spans="2:2" x14ac:dyDescent="0.25">
      <c r="B12668" s="35" t="s">
        <v>14141</v>
      </c>
    </row>
    <row r="12669" spans="2:2" x14ac:dyDescent="0.25">
      <c r="B12669" s="35" t="s">
        <v>14142</v>
      </c>
    </row>
    <row r="12670" spans="2:2" x14ac:dyDescent="0.25">
      <c r="B12670" s="35" t="s">
        <v>14143</v>
      </c>
    </row>
    <row r="12671" spans="2:2" x14ac:dyDescent="0.25">
      <c r="B12671" s="35" t="s">
        <v>14144</v>
      </c>
    </row>
    <row r="12672" spans="2:2" x14ac:dyDescent="0.25">
      <c r="B12672" s="35" t="s">
        <v>14145</v>
      </c>
    </row>
    <row r="12673" spans="2:2" x14ac:dyDescent="0.25">
      <c r="B12673" s="35" t="s">
        <v>14146</v>
      </c>
    </row>
    <row r="12674" spans="2:2" x14ac:dyDescent="0.25">
      <c r="B12674" s="35" t="s">
        <v>14147</v>
      </c>
    </row>
    <row r="12675" spans="2:2" x14ac:dyDescent="0.25">
      <c r="B12675" s="35" t="s">
        <v>14148</v>
      </c>
    </row>
    <row r="12676" spans="2:2" x14ac:dyDescent="0.25">
      <c r="B12676" s="35" t="s">
        <v>14149</v>
      </c>
    </row>
    <row r="12677" spans="2:2" x14ac:dyDescent="0.25">
      <c r="B12677" s="35" t="s">
        <v>14150</v>
      </c>
    </row>
    <row r="12678" spans="2:2" x14ac:dyDescent="0.25">
      <c r="B12678" s="35" t="s">
        <v>14151</v>
      </c>
    </row>
    <row r="12679" spans="2:2" x14ac:dyDescent="0.25">
      <c r="B12679" s="35" t="s">
        <v>14152</v>
      </c>
    </row>
    <row r="12680" spans="2:2" x14ac:dyDescent="0.25">
      <c r="B12680" s="35" t="s">
        <v>14153</v>
      </c>
    </row>
    <row r="12681" spans="2:2" x14ac:dyDescent="0.25">
      <c r="B12681" s="35" t="s">
        <v>14154</v>
      </c>
    </row>
    <row r="12682" spans="2:2" x14ac:dyDescent="0.25">
      <c r="B12682" s="35" t="s">
        <v>14155</v>
      </c>
    </row>
    <row r="12683" spans="2:2" x14ac:dyDescent="0.25">
      <c r="B12683" s="35" t="s">
        <v>14156</v>
      </c>
    </row>
    <row r="12684" spans="2:2" x14ac:dyDescent="0.25">
      <c r="B12684" s="35" t="s">
        <v>14157</v>
      </c>
    </row>
    <row r="12685" spans="2:2" x14ac:dyDescent="0.25">
      <c r="B12685" s="35" t="s">
        <v>14158</v>
      </c>
    </row>
    <row r="12686" spans="2:2" x14ac:dyDescent="0.25">
      <c r="B12686" s="35" t="s">
        <v>14159</v>
      </c>
    </row>
    <row r="12687" spans="2:2" x14ac:dyDescent="0.25">
      <c r="B12687" s="35" t="s">
        <v>14160</v>
      </c>
    </row>
    <row r="12688" spans="2:2" x14ac:dyDescent="0.25">
      <c r="B12688" s="35" t="s">
        <v>14161</v>
      </c>
    </row>
    <row r="12689" spans="2:2" x14ac:dyDescent="0.25">
      <c r="B12689" s="35" t="s">
        <v>14162</v>
      </c>
    </row>
    <row r="12690" spans="2:2" x14ac:dyDescent="0.25">
      <c r="B12690" s="35" t="s">
        <v>14163</v>
      </c>
    </row>
    <row r="12691" spans="2:2" x14ac:dyDescent="0.25">
      <c r="B12691" s="35" t="s">
        <v>14164</v>
      </c>
    </row>
    <row r="12692" spans="2:2" x14ac:dyDescent="0.25">
      <c r="B12692" s="35" t="s">
        <v>14165</v>
      </c>
    </row>
    <row r="12693" spans="2:2" x14ac:dyDescent="0.25">
      <c r="B12693" s="35" t="s">
        <v>14166</v>
      </c>
    </row>
    <row r="12694" spans="2:2" x14ac:dyDescent="0.25">
      <c r="B12694" s="35" t="s">
        <v>14167</v>
      </c>
    </row>
    <row r="12695" spans="2:2" x14ac:dyDescent="0.25">
      <c r="B12695" s="35" t="s">
        <v>14168</v>
      </c>
    </row>
    <row r="12696" spans="2:2" x14ac:dyDescent="0.25">
      <c r="B12696" s="35" t="s">
        <v>14169</v>
      </c>
    </row>
    <row r="12697" spans="2:2" x14ac:dyDescent="0.25">
      <c r="B12697" s="35" t="s">
        <v>14170</v>
      </c>
    </row>
    <row r="12698" spans="2:2" x14ac:dyDescent="0.25">
      <c r="B12698" s="35" t="s">
        <v>14171</v>
      </c>
    </row>
    <row r="12699" spans="2:2" x14ac:dyDescent="0.25">
      <c r="B12699" s="35" t="s">
        <v>14172</v>
      </c>
    </row>
    <row r="12700" spans="2:2" x14ac:dyDescent="0.25">
      <c r="B12700" s="35" t="s">
        <v>14173</v>
      </c>
    </row>
    <row r="12701" spans="2:2" x14ac:dyDescent="0.25">
      <c r="B12701" s="35" t="s">
        <v>14174</v>
      </c>
    </row>
    <row r="12702" spans="2:2" x14ac:dyDescent="0.25">
      <c r="B12702" s="35" t="s">
        <v>14175</v>
      </c>
    </row>
    <row r="12703" spans="2:2" x14ac:dyDescent="0.25">
      <c r="B12703" s="35" t="s">
        <v>14176</v>
      </c>
    </row>
    <row r="12704" spans="2:2" x14ac:dyDescent="0.25">
      <c r="B12704" s="35" t="s">
        <v>14177</v>
      </c>
    </row>
    <row r="12705" spans="2:2" x14ac:dyDescent="0.25">
      <c r="B12705" s="35" t="s">
        <v>14178</v>
      </c>
    </row>
    <row r="12706" spans="2:2" x14ac:dyDescent="0.25">
      <c r="B12706" s="35" t="s">
        <v>14179</v>
      </c>
    </row>
    <row r="12707" spans="2:2" x14ac:dyDescent="0.25">
      <c r="B12707" s="35" t="s">
        <v>14180</v>
      </c>
    </row>
    <row r="12708" spans="2:2" x14ac:dyDescent="0.25">
      <c r="B12708" s="35" t="s">
        <v>14181</v>
      </c>
    </row>
    <row r="12709" spans="2:2" x14ac:dyDescent="0.25">
      <c r="B12709" s="35" t="s">
        <v>14182</v>
      </c>
    </row>
    <row r="12710" spans="2:2" x14ac:dyDescent="0.25">
      <c r="B12710" s="35" t="s">
        <v>14183</v>
      </c>
    </row>
    <row r="12711" spans="2:2" x14ac:dyDescent="0.25">
      <c r="B12711" s="35" t="s">
        <v>14184</v>
      </c>
    </row>
    <row r="12712" spans="2:2" x14ac:dyDescent="0.25">
      <c r="B12712" s="35" t="s">
        <v>14185</v>
      </c>
    </row>
    <row r="12713" spans="2:2" x14ac:dyDescent="0.25">
      <c r="B12713" s="35" t="s">
        <v>14186</v>
      </c>
    </row>
    <row r="12714" spans="2:2" x14ac:dyDescent="0.25">
      <c r="B12714" s="35" t="s">
        <v>14187</v>
      </c>
    </row>
    <row r="12715" spans="2:2" x14ac:dyDescent="0.25">
      <c r="B12715" s="35" t="s">
        <v>14188</v>
      </c>
    </row>
    <row r="12716" spans="2:2" x14ac:dyDescent="0.25">
      <c r="B12716" s="35" t="s">
        <v>14189</v>
      </c>
    </row>
    <row r="12717" spans="2:2" x14ac:dyDescent="0.25">
      <c r="B12717" s="35" t="s">
        <v>14190</v>
      </c>
    </row>
    <row r="12718" spans="2:2" x14ac:dyDescent="0.25">
      <c r="B12718" s="35" t="s">
        <v>14191</v>
      </c>
    </row>
    <row r="12719" spans="2:2" x14ac:dyDescent="0.25">
      <c r="B12719" s="35" t="s">
        <v>14192</v>
      </c>
    </row>
    <row r="12720" spans="2:2" x14ac:dyDescent="0.25">
      <c r="B12720" s="35" t="s">
        <v>14193</v>
      </c>
    </row>
    <row r="12721" spans="2:2" x14ac:dyDescent="0.25">
      <c r="B12721" s="35" t="s">
        <v>14194</v>
      </c>
    </row>
    <row r="12722" spans="2:2" x14ac:dyDescent="0.25">
      <c r="B12722" s="35" t="s">
        <v>14195</v>
      </c>
    </row>
    <row r="12723" spans="2:2" x14ac:dyDescent="0.25">
      <c r="B12723" s="35" t="s">
        <v>14196</v>
      </c>
    </row>
    <row r="12724" spans="2:2" x14ac:dyDescent="0.25">
      <c r="B12724" s="35" t="s">
        <v>14197</v>
      </c>
    </row>
    <row r="12725" spans="2:2" x14ac:dyDescent="0.25">
      <c r="B12725" s="35" t="s">
        <v>14198</v>
      </c>
    </row>
    <row r="12726" spans="2:2" x14ac:dyDescent="0.25">
      <c r="B12726" s="35" t="s">
        <v>14199</v>
      </c>
    </row>
    <row r="12727" spans="2:2" x14ac:dyDescent="0.25">
      <c r="B12727" s="35" t="s">
        <v>14200</v>
      </c>
    </row>
    <row r="12728" spans="2:2" x14ac:dyDescent="0.25">
      <c r="B12728" s="35" t="s">
        <v>14201</v>
      </c>
    </row>
    <row r="12729" spans="2:2" x14ac:dyDescent="0.25">
      <c r="B12729" s="35" t="s">
        <v>14202</v>
      </c>
    </row>
    <row r="12730" spans="2:2" x14ac:dyDescent="0.25">
      <c r="B12730" s="35" t="s">
        <v>14203</v>
      </c>
    </row>
    <row r="12731" spans="2:2" x14ac:dyDescent="0.25">
      <c r="B12731" s="35" t="s">
        <v>14204</v>
      </c>
    </row>
    <row r="12732" spans="2:2" x14ac:dyDescent="0.25">
      <c r="B12732" s="35" t="s">
        <v>14205</v>
      </c>
    </row>
    <row r="12733" spans="2:2" x14ac:dyDescent="0.25">
      <c r="B12733" s="35" t="s">
        <v>14206</v>
      </c>
    </row>
    <row r="12734" spans="2:2" x14ac:dyDescent="0.25">
      <c r="B12734" s="35" t="s">
        <v>14207</v>
      </c>
    </row>
    <row r="12735" spans="2:2" x14ac:dyDescent="0.25">
      <c r="B12735" s="35" t="s">
        <v>14208</v>
      </c>
    </row>
    <row r="12736" spans="2:2" x14ac:dyDescent="0.25">
      <c r="B12736" s="35" t="s">
        <v>14209</v>
      </c>
    </row>
    <row r="12737" spans="2:2" x14ac:dyDescent="0.25">
      <c r="B12737" s="35" t="s">
        <v>14210</v>
      </c>
    </row>
    <row r="12738" spans="2:2" x14ac:dyDescent="0.25">
      <c r="B12738" s="35" t="s">
        <v>14211</v>
      </c>
    </row>
    <row r="12739" spans="2:2" x14ac:dyDescent="0.25">
      <c r="B12739" s="35" t="s">
        <v>14212</v>
      </c>
    </row>
    <row r="12740" spans="2:2" x14ac:dyDescent="0.25">
      <c r="B12740" s="35" t="s">
        <v>14213</v>
      </c>
    </row>
    <row r="12741" spans="2:2" x14ac:dyDescent="0.25">
      <c r="B12741" s="35" t="s">
        <v>14214</v>
      </c>
    </row>
    <row r="12742" spans="2:2" x14ac:dyDescent="0.25">
      <c r="B12742" s="35" t="s">
        <v>14215</v>
      </c>
    </row>
    <row r="12743" spans="2:2" x14ac:dyDescent="0.25">
      <c r="B12743" s="35" t="s">
        <v>14216</v>
      </c>
    </row>
    <row r="12744" spans="2:2" x14ac:dyDescent="0.25">
      <c r="B12744" s="35" t="s">
        <v>14217</v>
      </c>
    </row>
    <row r="12745" spans="2:2" x14ac:dyDescent="0.25">
      <c r="B12745" s="35" t="s">
        <v>14218</v>
      </c>
    </row>
    <row r="12746" spans="2:2" x14ac:dyDescent="0.25">
      <c r="B12746" s="35" t="s">
        <v>14219</v>
      </c>
    </row>
    <row r="12747" spans="2:2" x14ac:dyDescent="0.25">
      <c r="B12747" s="35" t="s">
        <v>14220</v>
      </c>
    </row>
    <row r="12748" spans="2:2" x14ac:dyDescent="0.25">
      <c r="B12748" s="35" t="s">
        <v>14221</v>
      </c>
    </row>
    <row r="12749" spans="2:2" x14ac:dyDescent="0.25">
      <c r="B12749" s="35" t="s">
        <v>14222</v>
      </c>
    </row>
    <row r="12750" spans="2:2" x14ac:dyDescent="0.25">
      <c r="B12750" s="35" t="s">
        <v>14223</v>
      </c>
    </row>
    <row r="12751" spans="2:2" x14ac:dyDescent="0.25">
      <c r="B12751" s="35" t="s">
        <v>14224</v>
      </c>
    </row>
    <row r="12752" spans="2:2" x14ac:dyDescent="0.25">
      <c r="B12752" s="35" t="s">
        <v>14225</v>
      </c>
    </row>
    <row r="12753" spans="2:2" x14ac:dyDescent="0.25">
      <c r="B12753" s="35" t="s">
        <v>14226</v>
      </c>
    </row>
    <row r="12754" spans="2:2" x14ac:dyDescent="0.25">
      <c r="B12754" s="35" t="s">
        <v>14227</v>
      </c>
    </row>
    <row r="12755" spans="2:2" x14ac:dyDescent="0.25">
      <c r="B12755" s="35" t="s">
        <v>14228</v>
      </c>
    </row>
    <row r="12756" spans="2:2" x14ac:dyDescent="0.25">
      <c r="B12756" s="35" t="s">
        <v>14229</v>
      </c>
    </row>
    <row r="12757" spans="2:2" x14ac:dyDescent="0.25">
      <c r="B12757" s="35" t="s">
        <v>14230</v>
      </c>
    </row>
    <row r="12758" spans="2:2" x14ac:dyDescent="0.25">
      <c r="B12758" s="35" t="s">
        <v>14231</v>
      </c>
    </row>
    <row r="12759" spans="2:2" x14ac:dyDescent="0.25">
      <c r="B12759" s="35" t="s">
        <v>14232</v>
      </c>
    </row>
    <row r="12760" spans="2:2" x14ac:dyDescent="0.25">
      <c r="B12760" s="35" t="s">
        <v>14233</v>
      </c>
    </row>
    <row r="12761" spans="2:2" x14ac:dyDescent="0.25">
      <c r="B12761" s="35" t="s">
        <v>14234</v>
      </c>
    </row>
    <row r="12762" spans="2:2" x14ac:dyDescent="0.25">
      <c r="B12762" s="35" t="s">
        <v>14235</v>
      </c>
    </row>
    <row r="12763" spans="2:2" x14ac:dyDescent="0.25">
      <c r="B12763" s="35" t="s">
        <v>14236</v>
      </c>
    </row>
    <row r="12764" spans="2:2" x14ac:dyDescent="0.25">
      <c r="B12764" s="35" t="s">
        <v>14237</v>
      </c>
    </row>
    <row r="12765" spans="2:2" x14ac:dyDescent="0.25">
      <c r="B12765" s="35" t="s">
        <v>14238</v>
      </c>
    </row>
    <row r="12766" spans="2:2" x14ac:dyDescent="0.25">
      <c r="B12766" s="35" t="s">
        <v>14239</v>
      </c>
    </row>
    <row r="12767" spans="2:2" x14ac:dyDescent="0.25">
      <c r="B12767" s="35" t="s">
        <v>14240</v>
      </c>
    </row>
    <row r="12768" spans="2:2" x14ac:dyDescent="0.25">
      <c r="B12768" s="35" t="s">
        <v>14241</v>
      </c>
    </row>
    <row r="12769" spans="2:2" x14ac:dyDescent="0.25">
      <c r="B12769" s="35" t="s">
        <v>14242</v>
      </c>
    </row>
    <row r="12770" spans="2:2" x14ac:dyDescent="0.25">
      <c r="B12770" s="35" t="s">
        <v>14243</v>
      </c>
    </row>
    <row r="12771" spans="2:2" x14ac:dyDescent="0.25">
      <c r="B12771" s="35" t="s">
        <v>14244</v>
      </c>
    </row>
    <row r="12772" spans="2:2" x14ac:dyDescent="0.25">
      <c r="B12772" s="35" t="s">
        <v>14245</v>
      </c>
    </row>
    <row r="12773" spans="2:2" x14ac:dyDescent="0.25">
      <c r="B12773" s="35" t="s">
        <v>14246</v>
      </c>
    </row>
    <row r="12774" spans="2:2" x14ac:dyDescent="0.25">
      <c r="B12774" s="35" t="s">
        <v>14247</v>
      </c>
    </row>
    <row r="12775" spans="2:2" x14ac:dyDescent="0.25">
      <c r="B12775" s="35" t="s">
        <v>14248</v>
      </c>
    </row>
    <row r="12776" spans="2:2" x14ac:dyDescent="0.25">
      <c r="B12776" s="35" t="s">
        <v>14249</v>
      </c>
    </row>
    <row r="12777" spans="2:2" x14ac:dyDescent="0.25">
      <c r="B12777" s="35" t="s">
        <v>14250</v>
      </c>
    </row>
    <row r="12778" spans="2:2" x14ac:dyDescent="0.25">
      <c r="B12778" s="35" t="s">
        <v>14251</v>
      </c>
    </row>
    <row r="12779" spans="2:2" x14ac:dyDescent="0.25">
      <c r="B12779" s="35" t="s">
        <v>14252</v>
      </c>
    </row>
    <row r="12780" spans="2:2" x14ac:dyDescent="0.25">
      <c r="B12780" s="35" t="s">
        <v>14253</v>
      </c>
    </row>
    <row r="12781" spans="2:2" x14ac:dyDescent="0.25">
      <c r="B12781" s="35" t="s">
        <v>14254</v>
      </c>
    </row>
    <row r="12782" spans="2:2" x14ac:dyDescent="0.25">
      <c r="B12782" s="35" t="s">
        <v>14255</v>
      </c>
    </row>
    <row r="12783" spans="2:2" x14ac:dyDescent="0.25">
      <c r="B12783" s="35" t="s">
        <v>14256</v>
      </c>
    </row>
    <row r="12784" spans="2:2" x14ac:dyDescent="0.25">
      <c r="B12784" s="35" t="s">
        <v>14257</v>
      </c>
    </row>
    <row r="12785" spans="2:2" x14ac:dyDescent="0.25">
      <c r="B12785" s="35" t="s">
        <v>14258</v>
      </c>
    </row>
    <row r="12786" spans="2:2" x14ac:dyDescent="0.25">
      <c r="B12786" s="35" t="s">
        <v>14259</v>
      </c>
    </row>
    <row r="12787" spans="2:2" x14ac:dyDescent="0.25">
      <c r="B12787" s="35" t="s">
        <v>14260</v>
      </c>
    </row>
    <row r="12788" spans="2:2" x14ac:dyDescent="0.25">
      <c r="B12788" s="35" t="s">
        <v>14261</v>
      </c>
    </row>
    <row r="12789" spans="2:2" x14ac:dyDescent="0.25">
      <c r="B12789" s="35" t="s">
        <v>14262</v>
      </c>
    </row>
    <row r="12790" spans="2:2" x14ac:dyDescent="0.25">
      <c r="B12790" s="35" t="s">
        <v>14263</v>
      </c>
    </row>
    <row r="12791" spans="2:2" x14ac:dyDescent="0.25">
      <c r="B12791" s="35" t="s">
        <v>14264</v>
      </c>
    </row>
    <row r="12792" spans="2:2" x14ac:dyDescent="0.25">
      <c r="B12792" s="35" t="s">
        <v>14265</v>
      </c>
    </row>
    <row r="12793" spans="2:2" x14ac:dyDescent="0.25">
      <c r="B12793" s="35" t="s">
        <v>14266</v>
      </c>
    </row>
    <row r="12794" spans="2:2" x14ac:dyDescent="0.25">
      <c r="B12794" s="35" t="s">
        <v>14267</v>
      </c>
    </row>
    <row r="12795" spans="2:2" x14ac:dyDescent="0.25">
      <c r="B12795" s="35" t="s">
        <v>14268</v>
      </c>
    </row>
    <row r="12796" spans="2:2" x14ac:dyDescent="0.25">
      <c r="B12796" s="35" t="s">
        <v>14269</v>
      </c>
    </row>
    <row r="12797" spans="2:2" x14ac:dyDescent="0.25">
      <c r="B12797" s="35" t="s">
        <v>14270</v>
      </c>
    </row>
    <row r="12798" spans="2:2" x14ac:dyDescent="0.25">
      <c r="B12798" s="35" t="s">
        <v>14271</v>
      </c>
    </row>
    <row r="12799" spans="2:2" x14ac:dyDescent="0.25">
      <c r="B12799" s="35" t="s">
        <v>14272</v>
      </c>
    </row>
    <row r="12800" spans="2:2" x14ac:dyDescent="0.25">
      <c r="B12800" s="35" t="s">
        <v>14273</v>
      </c>
    </row>
    <row r="12801" spans="2:2" x14ac:dyDescent="0.25">
      <c r="B12801" s="35" t="s">
        <v>14274</v>
      </c>
    </row>
    <row r="12802" spans="2:2" x14ac:dyDescent="0.25">
      <c r="B12802" s="35" t="s">
        <v>14275</v>
      </c>
    </row>
    <row r="12803" spans="2:2" x14ac:dyDescent="0.25">
      <c r="B12803" s="35" t="s">
        <v>14276</v>
      </c>
    </row>
    <row r="12804" spans="2:2" x14ac:dyDescent="0.25">
      <c r="B12804" s="35" t="s">
        <v>14277</v>
      </c>
    </row>
    <row r="12805" spans="2:2" x14ac:dyDescent="0.25">
      <c r="B12805" s="35" t="s">
        <v>14278</v>
      </c>
    </row>
    <row r="12806" spans="2:2" x14ac:dyDescent="0.25">
      <c r="B12806" s="35" t="s">
        <v>14279</v>
      </c>
    </row>
    <row r="12807" spans="2:2" x14ac:dyDescent="0.25">
      <c r="B12807" s="35" t="s">
        <v>14280</v>
      </c>
    </row>
    <row r="12808" spans="2:2" x14ac:dyDescent="0.25">
      <c r="B12808" s="35" t="s">
        <v>14281</v>
      </c>
    </row>
    <row r="12809" spans="2:2" x14ac:dyDescent="0.25">
      <c r="B12809" s="35" t="s">
        <v>14282</v>
      </c>
    </row>
    <row r="12810" spans="2:2" x14ac:dyDescent="0.25">
      <c r="B12810" s="35" t="s">
        <v>14283</v>
      </c>
    </row>
    <row r="12811" spans="2:2" x14ac:dyDescent="0.25">
      <c r="B12811" s="35" t="s">
        <v>14284</v>
      </c>
    </row>
    <row r="12812" spans="2:2" x14ac:dyDescent="0.25">
      <c r="B12812" s="35" t="s">
        <v>14285</v>
      </c>
    </row>
    <row r="12813" spans="2:2" x14ac:dyDescent="0.25">
      <c r="B12813" s="35" t="s">
        <v>14286</v>
      </c>
    </row>
    <row r="12814" spans="2:2" x14ac:dyDescent="0.25">
      <c r="B12814" s="35" t="s">
        <v>14287</v>
      </c>
    </row>
    <row r="12815" spans="2:2" x14ac:dyDescent="0.25">
      <c r="B12815" s="35" t="s">
        <v>14288</v>
      </c>
    </row>
    <row r="12816" spans="2:2" x14ac:dyDescent="0.25">
      <c r="B12816" s="35" t="s">
        <v>14289</v>
      </c>
    </row>
    <row r="12817" spans="2:2" x14ac:dyDescent="0.25">
      <c r="B12817" s="35" t="s">
        <v>14290</v>
      </c>
    </row>
    <row r="12818" spans="2:2" x14ac:dyDescent="0.25">
      <c r="B12818" s="35" t="s">
        <v>14291</v>
      </c>
    </row>
    <row r="12819" spans="2:2" x14ac:dyDescent="0.25">
      <c r="B12819" s="35" t="s">
        <v>14292</v>
      </c>
    </row>
    <row r="12820" spans="2:2" x14ac:dyDescent="0.25">
      <c r="B12820" s="35" t="s">
        <v>14293</v>
      </c>
    </row>
    <row r="12821" spans="2:2" x14ac:dyDescent="0.25">
      <c r="B12821" s="35" t="s">
        <v>14294</v>
      </c>
    </row>
    <row r="12822" spans="2:2" x14ac:dyDescent="0.25">
      <c r="B12822" s="35" t="s">
        <v>14295</v>
      </c>
    </row>
    <row r="12823" spans="2:2" x14ac:dyDescent="0.25">
      <c r="B12823" s="35" t="s">
        <v>14296</v>
      </c>
    </row>
    <row r="12824" spans="2:2" x14ac:dyDescent="0.25">
      <c r="B12824" s="35" t="s">
        <v>14297</v>
      </c>
    </row>
    <row r="12825" spans="2:2" x14ac:dyDescent="0.25">
      <c r="B12825" s="35" t="s">
        <v>14298</v>
      </c>
    </row>
    <row r="12826" spans="2:2" x14ac:dyDescent="0.25">
      <c r="B12826" s="35" t="s">
        <v>14299</v>
      </c>
    </row>
    <row r="12827" spans="2:2" x14ac:dyDescent="0.25">
      <c r="B12827" s="35" t="s">
        <v>14300</v>
      </c>
    </row>
    <row r="12828" spans="2:2" x14ac:dyDescent="0.25">
      <c r="B12828" s="35" t="s">
        <v>14301</v>
      </c>
    </row>
    <row r="12829" spans="2:2" x14ac:dyDescent="0.25">
      <c r="B12829" s="35" t="s">
        <v>14302</v>
      </c>
    </row>
    <row r="12830" spans="2:2" x14ac:dyDescent="0.25">
      <c r="B12830" s="35" t="s">
        <v>14303</v>
      </c>
    </row>
    <row r="12831" spans="2:2" x14ac:dyDescent="0.25">
      <c r="B12831" s="35" t="s">
        <v>14304</v>
      </c>
    </row>
    <row r="12832" spans="2:2" x14ac:dyDescent="0.25">
      <c r="B12832" s="35" t="s">
        <v>14305</v>
      </c>
    </row>
    <row r="12833" spans="2:2" x14ac:dyDescent="0.25">
      <c r="B12833" s="35" t="s">
        <v>14306</v>
      </c>
    </row>
    <row r="12834" spans="2:2" x14ac:dyDescent="0.25">
      <c r="B12834" s="35" t="s">
        <v>14307</v>
      </c>
    </row>
    <row r="12835" spans="2:2" x14ac:dyDescent="0.25">
      <c r="B12835" s="35" t="s">
        <v>14308</v>
      </c>
    </row>
    <row r="12836" spans="2:2" x14ac:dyDescent="0.25">
      <c r="B12836" s="35" t="s">
        <v>14309</v>
      </c>
    </row>
    <row r="12837" spans="2:2" x14ac:dyDescent="0.25">
      <c r="B12837" s="35" t="s">
        <v>14310</v>
      </c>
    </row>
    <row r="12838" spans="2:2" x14ac:dyDescent="0.25">
      <c r="B12838" s="35" t="s">
        <v>14311</v>
      </c>
    </row>
    <row r="12839" spans="2:2" x14ac:dyDescent="0.25">
      <c r="B12839" s="35" t="s">
        <v>14312</v>
      </c>
    </row>
    <row r="12840" spans="2:2" x14ac:dyDescent="0.25">
      <c r="B12840" s="35" t="s">
        <v>14313</v>
      </c>
    </row>
    <row r="12841" spans="2:2" x14ac:dyDescent="0.25">
      <c r="B12841" s="35" t="s">
        <v>14314</v>
      </c>
    </row>
    <row r="12842" spans="2:2" x14ac:dyDescent="0.25">
      <c r="B12842" s="35" t="s">
        <v>14315</v>
      </c>
    </row>
    <row r="12843" spans="2:2" x14ac:dyDescent="0.25">
      <c r="B12843" s="35" t="s">
        <v>14316</v>
      </c>
    </row>
    <row r="12844" spans="2:2" x14ac:dyDescent="0.25">
      <c r="B12844" s="35" t="s">
        <v>14317</v>
      </c>
    </row>
    <row r="12845" spans="2:2" x14ac:dyDescent="0.25">
      <c r="B12845" s="35" t="s">
        <v>14318</v>
      </c>
    </row>
    <row r="12846" spans="2:2" x14ac:dyDescent="0.25">
      <c r="B12846" s="35" t="s">
        <v>14319</v>
      </c>
    </row>
    <row r="12847" spans="2:2" x14ac:dyDescent="0.25">
      <c r="B12847" s="35" t="s">
        <v>14320</v>
      </c>
    </row>
    <row r="12848" spans="2:2" x14ac:dyDescent="0.25">
      <c r="B12848" s="35" t="s">
        <v>14321</v>
      </c>
    </row>
    <row r="12849" spans="2:2" x14ac:dyDescent="0.25">
      <c r="B12849" s="35" t="s">
        <v>14322</v>
      </c>
    </row>
    <row r="12850" spans="2:2" x14ac:dyDescent="0.25">
      <c r="B12850" s="35" t="s">
        <v>14323</v>
      </c>
    </row>
    <row r="12851" spans="2:2" x14ac:dyDescent="0.25">
      <c r="B12851" s="35" t="s">
        <v>14324</v>
      </c>
    </row>
    <row r="12852" spans="2:2" x14ac:dyDescent="0.25">
      <c r="B12852" s="35" t="s">
        <v>14325</v>
      </c>
    </row>
    <row r="12853" spans="2:2" x14ac:dyDescent="0.25">
      <c r="B12853" s="35" t="s">
        <v>14326</v>
      </c>
    </row>
    <row r="12854" spans="2:2" x14ac:dyDescent="0.25">
      <c r="B12854" s="35" t="s">
        <v>14327</v>
      </c>
    </row>
    <row r="12855" spans="2:2" x14ac:dyDescent="0.25">
      <c r="B12855" s="35" t="s">
        <v>14328</v>
      </c>
    </row>
    <row r="12856" spans="2:2" x14ac:dyDescent="0.25">
      <c r="B12856" s="35" t="s">
        <v>14329</v>
      </c>
    </row>
    <row r="12857" spans="2:2" x14ac:dyDescent="0.25">
      <c r="B12857" s="35" t="s">
        <v>14330</v>
      </c>
    </row>
    <row r="12858" spans="2:2" x14ac:dyDescent="0.25">
      <c r="B12858" s="35" t="s">
        <v>14331</v>
      </c>
    </row>
    <row r="12859" spans="2:2" x14ac:dyDescent="0.25">
      <c r="B12859" s="35" t="s">
        <v>14332</v>
      </c>
    </row>
    <row r="12860" spans="2:2" x14ac:dyDescent="0.25">
      <c r="B12860" s="35" t="s">
        <v>14333</v>
      </c>
    </row>
    <row r="12861" spans="2:2" x14ac:dyDescent="0.25">
      <c r="B12861" s="35" t="s">
        <v>14334</v>
      </c>
    </row>
    <row r="12862" spans="2:2" x14ac:dyDescent="0.25">
      <c r="B12862" s="35" t="s">
        <v>14335</v>
      </c>
    </row>
    <row r="12863" spans="2:2" x14ac:dyDescent="0.25">
      <c r="B12863" s="35" t="s">
        <v>14336</v>
      </c>
    </row>
    <row r="12864" spans="2:2" x14ac:dyDescent="0.25">
      <c r="B12864" s="35" t="s">
        <v>14337</v>
      </c>
    </row>
    <row r="12865" spans="2:2" x14ac:dyDescent="0.25">
      <c r="B12865" s="35" t="s">
        <v>14338</v>
      </c>
    </row>
    <row r="12866" spans="2:2" x14ac:dyDescent="0.25">
      <c r="B12866" s="35" t="s">
        <v>14339</v>
      </c>
    </row>
    <row r="12867" spans="2:2" x14ac:dyDescent="0.25">
      <c r="B12867" s="35" t="s">
        <v>14340</v>
      </c>
    </row>
    <row r="12868" spans="2:2" x14ac:dyDescent="0.25">
      <c r="B12868" s="35" t="s">
        <v>14341</v>
      </c>
    </row>
    <row r="12869" spans="2:2" x14ac:dyDescent="0.25">
      <c r="B12869" s="35" t="s">
        <v>14342</v>
      </c>
    </row>
    <row r="12870" spans="2:2" x14ac:dyDescent="0.25">
      <c r="B12870" s="35" t="s">
        <v>14343</v>
      </c>
    </row>
    <row r="12871" spans="2:2" x14ac:dyDescent="0.25">
      <c r="B12871" s="35" t="s">
        <v>14344</v>
      </c>
    </row>
    <row r="12872" spans="2:2" x14ac:dyDescent="0.25">
      <c r="B12872" s="35" t="s">
        <v>14345</v>
      </c>
    </row>
    <row r="12873" spans="2:2" x14ac:dyDescent="0.25">
      <c r="B12873" s="35" t="s">
        <v>14346</v>
      </c>
    </row>
    <row r="12874" spans="2:2" x14ac:dyDescent="0.25">
      <c r="B12874" s="35" t="s">
        <v>14347</v>
      </c>
    </row>
    <row r="12875" spans="2:2" x14ac:dyDescent="0.25">
      <c r="B12875" s="35" t="s">
        <v>14348</v>
      </c>
    </row>
    <row r="12876" spans="2:2" x14ac:dyDescent="0.25">
      <c r="B12876" s="35" t="s">
        <v>14349</v>
      </c>
    </row>
    <row r="12877" spans="2:2" x14ac:dyDescent="0.25">
      <c r="B12877" s="35" t="s">
        <v>14350</v>
      </c>
    </row>
    <row r="12878" spans="2:2" x14ac:dyDescent="0.25">
      <c r="B12878" s="35" t="s">
        <v>14351</v>
      </c>
    </row>
    <row r="12879" spans="2:2" x14ac:dyDescent="0.25">
      <c r="B12879" s="35" t="s">
        <v>14352</v>
      </c>
    </row>
    <row r="12880" spans="2:2" x14ac:dyDescent="0.25">
      <c r="B12880" s="35" t="s">
        <v>14353</v>
      </c>
    </row>
    <row r="12881" spans="2:2" x14ac:dyDescent="0.25">
      <c r="B12881" s="35" t="s">
        <v>14354</v>
      </c>
    </row>
    <row r="12882" spans="2:2" x14ac:dyDescent="0.25">
      <c r="B12882" s="35" t="s">
        <v>14355</v>
      </c>
    </row>
    <row r="12883" spans="2:2" x14ac:dyDescent="0.25">
      <c r="B12883" s="35" t="s">
        <v>14356</v>
      </c>
    </row>
    <row r="12884" spans="2:2" x14ac:dyDescent="0.25">
      <c r="B12884" s="35" t="s">
        <v>14357</v>
      </c>
    </row>
    <row r="12885" spans="2:2" x14ac:dyDescent="0.25">
      <c r="B12885" s="35" t="s">
        <v>14358</v>
      </c>
    </row>
    <row r="12886" spans="2:2" x14ac:dyDescent="0.25">
      <c r="B12886" s="35" t="s">
        <v>14359</v>
      </c>
    </row>
    <row r="12887" spans="2:2" x14ac:dyDescent="0.25">
      <c r="B12887" s="35" t="s">
        <v>14360</v>
      </c>
    </row>
    <row r="12888" spans="2:2" x14ac:dyDescent="0.25">
      <c r="B12888" s="35" t="s">
        <v>14361</v>
      </c>
    </row>
    <row r="12889" spans="2:2" x14ac:dyDescent="0.25">
      <c r="B12889" s="35" t="s">
        <v>14362</v>
      </c>
    </row>
    <row r="12890" spans="2:2" x14ac:dyDescent="0.25">
      <c r="B12890" s="35" t="s">
        <v>14363</v>
      </c>
    </row>
    <row r="12891" spans="2:2" x14ac:dyDescent="0.25">
      <c r="B12891" s="35" t="s">
        <v>14364</v>
      </c>
    </row>
    <row r="12892" spans="2:2" x14ac:dyDescent="0.25">
      <c r="B12892" s="35" t="s">
        <v>14365</v>
      </c>
    </row>
    <row r="12893" spans="2:2" x14ac:dyDescent="0.25">
      <c r="B12893" s="35" t="s">
        <v>14366</v>
      </c>
    </row>
    <row r="12894" spans="2:2" x14ac:dyDescent="0.25">
      <c r="B12894" s="35" t="s">
        <v>14367</v>
      </c>
    </row>
    <row r="12895" spans="2:2" x14ac:dyDescent="0.25">
      <c r="B12895" s="35" t="s">
        <v>14368</v>
      </c>
    </row>
    <row r="12896" spans="2:2" x14ac:dyDescent="0.25">
      <c r="B12896" s="35" t="s">
        <v>14369</v>
      </c>
    </row>
    <row r="12897" spans="2:2" x14ac:dyDescent="0.25">
      <c r="B12897" s="35" t="s">
        <v>14370</v>
      </c>
    </row>
    <row r="12898" spans="2:2" x14ac:dyDescent="0.25">
      <c r="B12898" s="35" t="s">
        <v>14371</v>
      </c>
    </row>
    <row r="12899" spans="2:2" x14ac:dyDescent="0.25">
      <c r="B12899" s="35" t="s">
        <v>14372</v>
      </c>
    </row>
    <row r="12900" spans="2:2" x14ac:dyDescent="0.25">
      <c r="B12900" s="35" t="s">
        <v>14373</v>
      </c>
    </row>
    <row r="12901" spans="2:2" x14ac:dyDescent="0.25">
      <c r="B12901" s="35" t="s">
        <v>14374</v>
      </c>
    </row>
    <row r="12902" spans="2:2" x14ac:dyDescent="0.25">
      <c r="B12902" s="35" t="s">
        <v>14375</v>
      </c>
    </row>
    <row r="12903" spans="2:2" x14ac:dyDescent="0.25">
      <c r="B12903" s="35" t="s">
        <v>14376</v>
      </c>
    </row>
    <row r="12904" spans="2:2" x14ac:dyDescent="0.25">
      <c r="B12904" s="35" t="s">
        <v>14377</v>
      </c>
    </row>
    <row r="12905" spans="2:2" x14ac:dyDescent="0.25">
      <c r="B12905" s="35" t="s">
        <v>14378</v>
      </c>
    </row>
    <row r="12906" spans="2:2" x14ac:dyDescent="0.25">
      <c r="B12906" s="35" t="s">
        <v>14379</v>
      </c>
    </row>
    <row r="12907" spans="2:2" x14ac:dyDescent="0.25">
      <c r="B12907" s="35" t="s">
        <v>14380</v>
      </c>
    </row>
    <row r="12908" spans="2:2" x14ac:dyDescent="0.25">
      <c r="B12908" s="35" t="s">
        <v>14381</v>
      </c>
    </row>
    <row r="12909" spans="2:2" x14ac:dyDescent="0.25">
      <c r="B12909" s="35" t="s">
        <v>14382</v>
      </c>
    </row>
    <row r="12910" spans="2:2" x14ac:dyDescent="0.25">
      <c r="B12910" s="35" t="s">
        <v>14383</v>
      </c>
    </row>
    <row r="12911" spans="2:2" x14ac:dyDescent="0.25">
      <c r="B12911" s="35" t="s">
        <v>14384</v>
      </c>
    </row>
    <row r="12912" spans="2:2" x14ac:dyDescent="0.25">
      <c r="B12912" s="35" t="s">
        <v>14385</v>
      </c>
    </row>
    <row r="12913" spans="2:2" x14ac:dyDescent="0.25">
      <c r="B12913" s="35" t="s">
        <v>14386</v>
      </c>
    </row>
    <row r="12914" spans="2:2" x14ac:dyDescent="0.25">
      <c r="B12914" s="35" t="s">
        <v>14387</v>
      </c>
    </row>
    <row r="12915" spans="2:2" x14ac:dyDescent="0.25">
      <c r="B12915" s="35" t="s">
        <v>14388</v>
      </c>
    </row>
    <row r="12916" spans="2:2" x14ac:dyDescent="0.25">
      <c r="B12916" s="35" t="s">
        <v>14389</v>
      </c>
    </row>
    <row r="12917" spans="2:2" x14ac:dyDescent="0.25">
      <c r="B12917" s="35" t="s">
        <v>14390</v>
      </c>
    </row>
    <row r="12918" spans="2:2" x14ac:dyDescent="0.25">
      <c r="B12918" s="35" t="s">
        <v>14391</v>
      </c>
    </row>
    <row r="12919" spans="2:2" x14ac:dyDescent="0.25">
      <c r="B12919" s="35" t="s">
        <v>14392</v>
      </c>
    </row>
    <row r="12920" spans="2:2" x14ac:dyDescent="0.25">
      <c r="B12920" s="35" t="s">
        <v>14393</v>
      </c>
    </row>
    <row r="12921" spans="2:2" x14ac:dyDescent="0.25">
      <c r="B12921" s="35" t="s">
        <v>14394</v>
      </c>
    </row>
    <row r="12922" spans="2:2" x14ac:dyDescent="0.25">
      <c r="B12922" s="35" t="s">
        <v>14395</v>
      </c>
    </row>
    <row r="12923" spans="2:2" x14ac:dyDescent="0.25">
      <c r="B12923" s="35" t="s">
        <v>14396</v>
      </c>
    </row>
    <row r="12924" spans="2:2" x14ac:dyDescent="0.25">
      <c r="B12924" s="35" t="s">
        <v>14397</v>
      </c>
    </row>
    <row r="12925" spans="2:2" x14ac:dyDescent="0.25">
      <c r="B12925" s="35" t="s">
        <v>14398</v>
      </c>
    </row>
    <row r="12926" spans="2:2" x14ac:dyDescent="0.25">
      <c r="B12926" s="35" t="s">
        <v>14399</v>
      </c>
    </row>
    <row r="12927" spans="2:2" x14ac:dyDescent="0.25">
      <c r="B12927" s="35" t="s">
        <v>14400</v>
      </c>
    </row>
    <row r="12928" spans="2:2" x14ac:dyDescent="0.25">
      <c r="B12928" s="35" t="s">
        <v>14401</v>
      </c>
    </row>
    <row r="12929" spans="2:2" x14ac:dyDescent="0.25">
      <c r="B12929" s="35" t="s">
        <v>14402</v>
      </c>
    </row>
    <row r="12930" spans="2:2" x14ac:dyDescent="0.25">
      <c r="B12930" s="35" t="s">
        <v>14403</v>
      </c>
    </row>
    <row r="12931" spans="2:2" x14ac:dyDescent="0.25">
      <c r="B12931" s="35" t="s">
        <v>14404</v>
      </c>
    </row>
    <row r="12932" spans="2:2" x14ac:dyDescent="0.25">
      <c r="B12932" s="35" t="s">
        <v>14405</v>
      </c>
    </row>
    <row r="12933" spans="2:2" x14ac:dyDescent="0.25">
      <c r="B12933" s="35" t="s">
        <v>14406</v>
      </c>
    </row>
    <row r="12934" spans="2:2" x14ac:dyDescent="0.25">
      <c r="B12934" s="35" t="s">
        <v>14407</v>
      </c>
    </row>
    <row r="12935" spans="2:2" x14ac:dyDescent="0.25">
      <c r="B12935" s="35" t="s">
        <v>14408</v>
      </c>
    </row>
    <row r="12936" spans="2:2" x14ac:dyDescent="0.25">
      <c r="B12936" s="35" t="s">
        <v>14409</v>
      </c>
    </row>
    <row r="12937" spans="2:2" x14ac:dyDescent="0.25">
      <c r="B12937" s="35" t="s">
        <v>14410</v>
      </c>
    </row>
    <row r="12938" spans="2:2" x14ac:dyDescent="0.25">
      <c r="B12938" s="35" t="s">
        <v>14411</v>
      </c>
    </row>
    <row r="12939" spans="2:2" x14ac:dyDescent="0.25">
      <c r="B12939" s="35" t="s">
        <v>14412</v>
      </c>
    </row>
    <row r="12940" spans="2:2" x14ac:dyDescent="0.25">
      <c r="B12940" s="35" t="s">
        <v>14413</v>
      </c>
    </row>
    <row r="12941" spans="2:2" x14ac:dyDescent="0.25">
      <c r="B12941" s="35" t="s">
        <v>14414</v>
      </c>
    </row>
    <row r="12942" spans="2:2" x14ac:dyDescent="0.25">
      <c r="B12942" s="35" t="s">
        <v>14415</v>
      </c>
    </row>
    <row r="12943" spans="2:2" x14ac:dyDescent="0.25">
      <c r="B12943" s="35" t="s">
        <v>14416</v>
      </c>
    </row>
    <row r="12944" spans="2:2" x14ac:dyDescent="0.25">
      <c r="B12944" s="35" t="s">
        <v>14417</v>
      </c>
    </row>
    <row r="12945" spans="2:2" x14ac:dyDescent="0.25">
      <c r="B12945" s="35" t="s">
        <v>14418</v>
      </c>
    </row>
    <row r="12946" spans="2:2" x14ac:dyDescent="0.25">
      <c r="B12946" s="35" t="s">
        <v>14419</v>
      </c>
    </row>
    <row r="12947" spans="2:2" x14ac:dyDescent="0.25">
      <c r="B12947" s="35" t="s">
        <v>14420</v>
      </c>
    </row>
    <row r="12948" spans="2:2" x14ac:dyDescent="0.25">
      <c r="B12948" s="35" t="s">
        <v>14421</v>
      </c>
    </row>
    <row r="12949" spans="2:2" x14ac:dyDescent="0.25">
      <c r="B12949" s="35" t="s">
        <v>14422</v>
      </c>
    </row>
    <row r="12950" spans="2:2" x14ac:dyDescent="0.25">
      <c r="B12950" s="35" t="s">
        <v>14423</v>
      </c>
    </row>
    <row r="12951" spans="2:2" x14ac:dyDescent="0.25">
      <c r="B12951" s="35" t="s">
        <v>14424</v>
      </c>
    </row>
    <row r="12952" spans="2:2" x14ac:dyDescent="0.25">
      <c r="B12952" s="35" t="s">
        <v>14425</v>
      </c>
    </row>
    <row r="12953" spans="2:2" x14ac:dyDescent="0.25">
      <c r="B12953" s="35" t="s">
        <v>14426</v>
      </c>
    </row>
    <row r="12954" spans="2:2" x14ac:dyDescent="0.25">
      <c r="B12954" s="35" t="s">
        <v>14427</v>
      </c>
    </row>
    <row r="12955" spans="2:2" x14ac:dyDescent="0.25">
      <c r="B12955" s="35" t="s">
        <v>14428</v>
      </c>
    </row>
    <row r="12956" spans="2:2" x14ac:dyDescent="0.25">
      <c r="B12956" s="35" t="s">
        <v>14429</v>
      </c>
    </row>
    <row r="12957" spans="2:2" x14ac:dyDescent="0.25">
      <c r="B12957" s="35" t="s">
        <v>14430</v>
      </c>
    </row>
    <row r="12958" spans="2:2" x14ac:dyDescent="0.25">
      <c r="B12958" s="35" t="s">
        <v>14431</v>
      </c>
    </row>
    <row r="12959" spans="2:2" x14ac:dyDescent="0.25">
      <c r="B12959" s="35" t="s">
        <v>14432</v>
      </c>
    </row>
    <row r="12960" spans="2:2" x14ac:dyDescent="0.25">
      <c r="B12960" s="35" t="s">
        <v>14433</v>
      </c>
    </row>
    <row r="12961" spans="2:2" x14ac:dyDescent="0.25">
      <c r="B12961" s="35" t="s">
        <v>14434</v>
      </c>
    </row>
    <row r="12962" spans="2:2" x14ac:dyDescent="0.25">
      <c r="B12962" s="35" t="s">
        <v>14435</v>
      </c>
    </row>
    <row r="12963" spans="2:2" x14ac:dyDescent="0.25">
      <c r="B12963" s="35" t="s">
        <v>14436</v>
      </c>
    </row>
    <row r="12964" spans="2:2" x14ac:dyDescent="0.25">
      <c r="B12964" s="35" t="s">
        <v>14437</v>
      </c>
    </row>
    <row r="12965" spans="2:2" x14ac:dyDescent="0.25">
      <c r="B12965" s="35" t="s">
        <v>14438</v>
      </c>
    </row>
    <row r="12966" spans="2:2" x14ac:dyDescent="0.25">
      <c r="B12966" s="35" t="s">
        <v>14439</v>
      </c>
    </row>
    <row r="12967" spans="2:2" x14ac:dyDescent="0.25">
      <c r="B12967" s="35" t="s">
        <v>14440</v>
      </c>
    </row>
    <row r="12968" spans="2:2" x14ac:dyDescent="0.25">
      <c r="B12968" s="35" t="s">
        <v>14441</v>
      </c>
    </row>
    <row r="12969" spans="2:2" x14ac:dyDescent="0.25">
      <c r="B12969" s="35" t="s">
        <v>14442</v>
      </c>
    </row>
    <row r="12970" spans="2:2" x14ac:dyDescent="0.25">
      <c r="B12970" s="35" t="s">
        <v>14443</v>
      </c>
    </row>
    <row r="12971" spans="2:2" x14ac:dyDescent="0.25">
      <c r="B12971" s="35" t="s">
        <v>14444</v>
      </c>
    </row>
    <row r="12972" spans="2:2" x14ac:dyDescent="0.25">
      <c r="B12972" s="35" t="s">
        <v>14445</v>
      </c>
    </row>
    <row r="12973" spans="2:2" x14ac:dyDescent="0.25">
      <c r="B12973" s="35" t="s">
        <v>14446</v>
      </c>
    </row>
    <row r="12974" spans="2:2" x14ac:dyDescent="0.25">
      <c r="B12974" s="35" t="s">
        <v>14447</v>
      </c>
    </row>
    <row r="12975" spans="2:2" x14ac:dyDescent="0.25">
      <c r="B12975" s="35" t="s">
        <v>14448</v>
      </c>
    </row>
    <row r="12976" spans="2:2" x14ac:dyDescent="0.25">
      <c r="B12976" s="35" t="s">
        <v>14449</v>
      </c>
    </row>
    <row r="12977" spans="2:2" x14ac:dyDescent="0.25">
      <c r="B12977" s="35" t="s">
        <v>14450</v>
      </c>
    </row>
    <row r="12978" spans="2:2" x14ac:dyDescent="0.25">
      <c r="B12978" s="35" t="s">
        <v>14451</v>
      </c>
    </row>
    <row r="12979" spans="2:2" x14ac:dyDescent="0.25">
      <c r="B12979" s="35" t="s">
        <v>14452</v>
      </c>
    </row>
    <row r="12980" spans="2:2" x14ac:dyDescent="0.25">
      <c r="B12980" s="35" t="s">
        <v>14453</v>
      </c>
    </row>
    <row r="12981" spans="2:2" x14ac:dyDescent="0.25">
      <c r="B12981" s="35" t="s">
        <v>14454</v>
      </c>
    </row>
    <row r="12982" spans="2:2" x14ac:dyDescent="0.25">
      <c r="B12982" s="35" t="s">
        <v>14455</v>
      </c>
    </row>
    <row r="12983" spans="2:2" x14ac:dyDescent="0.25">
      <c r="B12983" s="35" t="s">
        <v>14456</v>
      </c>
    </row>
    <row r="12984" spans="2:2" x14ac:dyDescent="0.25">
      <c r="B12984" s="35" t="s">
        <v>14457</v>
      </c>
    </row>
    <row r="12985" spans="2:2" x14ac:dyDescent="0.25">
      <c r="B12985" s="35" t="s">
        <v>14458</v>
      </c>
    </row>
    <row r="12986" spans="2:2" x14ac:dyDescent="0.25">
      <c r="B12986" s="35" t="s">
        <v>14459</v>
      </c>
    </row>
    <row r="12987" spans="2:2" x14ac:dyDescent="0.25">
      <c r="B12987" s="35" t="s">
        <v>14460</v>
      </c>
    </row>
    <row r="12988" spans="2:2" x14ac:dyDescent="0.25">
      <c r="B12988" s="35" t="s">
        <v>14461</v>
      </c>
    </row>
    <row r="12989" spans="2:2" x14ac:dyDescent="0.25">
      <c r="B12989" s="35" t="s">
        <v>14462</v>
      </c>
    </row>
    <row r="12990" spans="2:2" x14ac:dyDescent="0.25">
      <c r="B12990" s="35" t="s">
        <v>14463</v>
      </c>
    </row>
    <row r="12991" spans="2:2" x14ac:dyDescent="0.25">
      <c r="B12991" s="35" t="s">
        <v>14464</v>
      </c>
    </row>
    <row r="12992" spans="2:2" x14ac:dyDescent="0.25">
      <c r="B12992" s="35" t="s">
        <v>14465</v>
      </c>
    </row>
    <row r="12993" spans="2:2" x14ac:dyDescent="0.25">
      <c r="B12993" s="35" t="s">
        <v>14466</v>
      </c>
    </row>
    <row r="12994" spans="2:2" x14ac:dyDescent="0.25">
      <c r="B12994" s="35" t="s">
        <v>14467</v>
      </c>
    </row>
    <row r="12995" spans="2:2" x14ac:dyDescent="0.25">
      <c r="B12995" s="35" t="s">
        <v>14468</v>
      </c>
    </row>
    <row r="12996" spans="2:2" x14ac:dyDescent="0.25">
      <c r="B12996" s="35" t="s">
        <v>14469</v>
      </c>
    </row>
    <row r="12997" spans="2:2" x14ac:dyDescent="0.25">
      <c r="B12997" s="35" t="s">
        <v>14470</v>
      </c>
    </row>
    <row r="12998" spans="2:2" x14ac:dyDescent="0.25">
      <c r="B12998" s="35" t="s">
        <v>14471</v>
      </c>
    </row>
    <row r="12999" spans="2:2" x14ac:dyDescent="0.25">
      <c r="B12999" s="35" t="s">
        <v>14472</v>
      </c>
    </row>
    <row r="13000" spans="2:2" x14ac:dyDescent="0.25">
      <c r="B13000" s="35" t="s">
        <v>14473</v>
      </c>
    </row>
    <row r="13001" spans="2:2" x14ac:dyDescent="0.25">
      <c r="B13001" s="35" t="s">
        <v>14474</v>
      </c>
    </row>
    <row r="13002" spans="2:2" x14ac:dyDescent="0.25">
      <c r="B13002" s="35" t="s">
        <v>14475</v>
      </c>
    </row>
    <row r="13003" spans="2:2" x14ac:dyDescent="0.25">
      <c r="B13003" s="35" t="s">
        <v>14476</v>
      </c>
    </row>
    <row r="13004" spans="2:2" x14ac:dyDescent="0.25">
      <c r="B13004" s="35" t="s">
        <v>14477</v>
      </c>
    </row>
    <row r="13005" spans="2:2" x14ac:dyDescent="0.25">
      <c r="B13005" s="35" t="s">
        <v>14478</v>
      </c>
    </row>
    <row r="13006" spans="2:2" x14ac:dyDescent="0.25">
      <c r="B13006" s="35" t="s">
        <v>14479</v>
      </c>
    </row>
    <row r="13007" spans="2:2" x14ac:dyDescent="0.25">
      <c r="B13007" s="35" t="s">
        <v>14480</v>
      </c>
    </row>
    <row r="13008" spans="2:2" x14ac:dyDescent="0.25">
      <c r="B13008" s="35" t="s">
        <v>14481</v>
      </c>
    </row>
    <row r="13009" spans="2:2" x14ac:dyDescent="0.25">
      <c r="B13009" s="35" t="s">
        <v>14482</v>
      </c>
    </row>
    <row r="13010" spans="2:2" x14ac:dyDescent="0.25">
      <c r="B13010" s="35" t="s">
        <v>14483</v>
      </c>
    </row>
    <row r="13011" spans="2:2" x14ac:dyDescent="0.25">
      <c r="B13011" s="35" t="s">
        <v>14484</v>
      </c>
    </row>
    <row r="13012" spans="2:2" x14ac:dyDescent="0.25">
      <c r="B13012" s="35" t="s">
        <v>14485</v>
      </c>
    </row>
    <row r="13013" spans="2:2" x14ac:dyDescent="0.25">
      <c r="B13013" s="35" t="s">
        <v>14486</v>
      </c>
    </row>
    <row r="13014" spans="2:2" x14ac:dyDescent="0.25">
      <c r="B13014" s="35" t="s">
        <v>14487</v>
      </c>
    </row>
    <row r="13015" spans="2:2" x14ac:dyDescent="0.25">
      <c r="B13015" s="35" t="s">
        <v>14488</v>
      </c>
    </row>
    <row r="13016" spans="2:2" x14ac:dyDescent="0.25">
      <c r="B13016" s="35" t="s">
        <v>14489</v>
      </c>
    </row>
    <row r="13017" spans="2:2" x14ac:dyDescent="0.25">
      <c r="B13017" s="35" t="s">
        <v>14490</v>
      </c>
    </row>
    <row r="13018" spans="2:2" x14ac:dyDescent="0.25">
      <c r="B13018" s="35" t="s">
        <v>14491</v>
      </c>
    </row>
    <row r="13019" spans="2:2" x14ac:dyDescent="0.25">
      <c r="B13019" s="35" t="s">
        <v>14492</v>
      </c>
    </row>
    <row r="13020" spans="2:2" x14ac:dyDescent="0.25">
      <c r="B13020" s="35" t="s">
        <v>14493</v>
      </c>
    </row>
    <row r="13021" spans="2:2" x14ac:dyDescent="0.25">
      <c r="B13021" s="35" t="s">
        <v>14494</v>
      </c>
    </row>
    <row r="13022" spans="2:2" x14ac:dyDescent="0.25">
      <c r="B13022" s="35" t="s">
        <v>14495</v>
      </c>
    </row>
    <row r="13023" spans="2:2" x14ac:dyDescent="0.25">
      <c r="B13023" s="35" t="s">
        <v>14496</v>
      </c>
    </row>
    <row r="13024" spans="2:2" x14ac:dyDescent="0.25">
      <c r="B13024" s="35" t="s">
        <v>14497</v>
      </c>
    </row>
    <row r="13025" spans="2:2" x14ac:dyDescent="0.25">
      <c r="B13025" s="35" t="s">
        <v>14498</v>
      </c>
    </row>
    <row r="13026" spans="2:2" x14ac:dyDescent="0.25">
      <c r="B13026" s="35" t="s">
        <v>14499</v>
      </c>
    </row>
    <row r="13027" spans="2:2" x14ac:dyDescent="0.25">
      <c r="B13027" s="35" t="s">
        <v>14500</v>
      </c>
    </row>
    <row r="13028" spans="2:2" x14ac:dyDescent="0.25">
      <c r="B13028" s="35" t="s">
        <v>14501</v>
      </c>
    </row>
    <row r="13029" spans="2:2" x14ac:dyDescent="0.25">
      <c r="B13029" s="35" t="s">
        <v>14502</v>
      </c>
    </row>
    <row r="13030" spans="2:2" x14ac:dyDescent="0.25">
      <c r="B13030" s="35" t="s">
        <v>14503</v>
      </c>
    </row>
    <row r="13031" spans="2:2" x14ac:dyDescent="0.25">
      <c r="B13031" s="35" t="s">
        <v>14504</v>
      </c>
    </row>
    <row r="13032" spans="2:2" x14ac:dyDescent="0.25">
      <c r="B13032" s="35" t="s">
        <v>14505</v>
      </c>
    </row>
    <row r="13033" spans="2:2" x14ac:dyDescent="0.25">
      <c r="B13033" s="35" t="s">
        <v>14506</v>
      </c>
    </row>
    <row r="13034" spans="2:2" x14ac:dyDescent="0.25">
      <c r="B13034" s="35" t="s">
        <v>14507</v>
      </c>
    </row>
    <row r="13035" spans="2:2" x14ac:dyDescent="0.25">
      <c r="B13035" s="35" t="s">
        <v>14508</v>
      </c>
    </row>
    <row r="13036" spans="2:2" x14ac:dyDescent="0.25">
      <c r="B13036" s="35" t="s">
        <v>14509</v>
      </c>
    </row>
    <row r="13037" spans="2:2" x14ac:dyDescent="0.25">
      <c r="B13037" s="35" t="s">
        <v>14510</v>
      </c>
    </row>
    <row r="13038" spans="2:2" x14ac:dyDescent="0.25">
      <c r="B13038" s="35" t="s">
        <v>14511</v>
      </c>
    </row>
    <row r="13039" spans="2:2" x14ac:dyDescent="0.25">
      <c r="B13039" s="35" t="s">
        <v>14512</v>
      </c>
    </row>
    <row r="13040" spans="2:2" x14ac:dyDescent="0.25">
      <c r="B13040" s="35" t="s">
        <v>14513</v>
      </c>
    </row>
    <row r="13041" spans="2:2" x14ac:dyDescent="0.25">
      <c r="B13041" s="35" t="s">
        <v>14514</v>
      </c>
    </row>
    <row r="13042" spans="2:2" x14ac:dyDescent="0.25">
      <c r="B13042" s="35" t="s">
        <v>14515</v>
      </c>
    </row>
    <row r="13043" spans="2:2" x14ac:dyDescent="0.25">
      <c r="B13043" s="35" t="s">
        <v>14516</v>
      </c>
    </row>
    <row r="13044" spans="2:2" x14ac:dyDescent="0.25">
      <c r="B13044" s="35" t="s">
        <v>14517</v>
      </c>
    </row>
    <row r="13045" spans="2:2" x14ac:dyDescent="0.25">
      <c r="B13045" s="35" t="s">
        <v>14518</v>
      </c>
    </row>
    <row r="13046" spans="2:2" x14ac:dyDescent="0.25">
      <c r="B13046" s="35" t="s">
        <v>14519</v>
      </c>
    </row>
    <row r="13047" spans="2:2" x14ac:dyDescent="0.25">
      <c r="B13047" s="35" t="s">
        <v>14520</v>
      </c>
    </row>
    <row r="13048" spans="2:2" x14ac:dyDescent="0.25">
      <c r="B13048" s="35" t="s">
        <v>14521</v>
      </c>
    </row>
    <row r="13049" spans="2:2" x14ac:dyDescent="0.25">
      <c r="B13049" s="35" t="s">
        <v>14522</v>
      </c>
    </row>
    <row r="13050" spans="2:2" x14ac:dyDescent="0.25">
      <c r="B13050" s="35" t="s">
        <v>14523</v>
      </c>
    </row>
    <row r="13051" spans="2:2" x14ac:dyDescent="0.25">
      <c r="B13051" s="35" t="s">
        <v>14524</v>
      </c>
    </row>
    <row r="13052" spans="2:2" x14ac:dyDescent="0.25">
      <c r="B13052" s="35" t="s">
        <v>14525</v>
      </c>
    </row>
    <row r="13053" spans="2:2" x14ac:dyDescent="0.25">
      <c r="B13053" s="35" t="s">
        <v>14526</v>
      </c>
    </row>
    <row r="13054" spans="2:2" x14ac:dyDescent="0.25">
      <c r="B13054" s="35" t="s">
        <v>14527</v>
      </c>
    </row>
    <row r="13055" spans="2:2" x14ac:dyDescent="0.25">
      <c r="B13055" s="35" t="s">
        <v>14528</v>
      </c>
    </row>
    <row r="13056" spans="2:2" x14ac:dyDescent="0.25">
      <c r="B13056" s="35" t="s">
        <v>14529</v>
      </c>
    </row>
    <row r="13057" spans="2:2" x14ac:dyDescent="0.25">
      <c r="B13057" s="35" t="s">
        <v>14530</v>
      </c>
    </row>
    <row r="13058" spans="2:2" x14ac:dyDescent="0.25">
      <c r="B13058" s="35" t="s">
        <v>14531</v>
      </c>
    </row>
    <row r="13059" spans="2:2" x14ac:dyDescent="0.25">
      <c r="B13059" s="35" t="s">
        <v>14532</v>
      </c>
    </row>
    <row r="13060" spans="2:2" x14ac:dyDescent="0.25">
      <c r="B13060" s="35" t="s">
        <v>14533</v>
      </c>
    </row>
    <row r="13061" spans="2:2" x14ac:dyDescent="0.25">
      <c r="B13061" s="35" t="s">
        <v>14534</v>
      </c>
    </row>
    <row r="13062" spans="2:2" x14ac:dyDescent="0.25">
      <c r="B13062" s="35" t="s">
        <v>14535</v>
      </c>
    </row>
    <row r="13063" spans="2:2" x14ac:dyDescent="0.25">
      <c r="B13063" s="35" t="s">
        <v>14536</v>
      </c>
    </row>
    <row r="13064" spans="2:2" x14ac:dyDescent="0.25">
      <c r="B13064" s="35" t="s">
        <v>14537</v>
      </c>
    </row>
    <row r="13065" spans="2:2" x14ac:dyDescent="0.25">
      <c r="B13065" s="35" t="s">
        <v>14538</v>
      </c>
    </row>
    <row r="13066" spans="2:2" x14ac:dyDescent="0.25">
      <c r="B13066" s="35" t="s">
        <v>14539</v>
      </c>
    </row>
    <row r="13067" spans="2:2" x14ac:dyDescent="0.25">
      <c r="B13067" s="35" t="s">
        <v>14540</v>
      </c>
    </row>
    <row r="13068" spans="2:2" x14ac:dyDescent="0.25">
      <c r="B13068" s="35" t="s">
        <v>14541</v>
      </c>
    </row>
    <row r="13069" spans="2:2" x14ac:dyDescent="0.25">
      <c r="B13069" s="35" t="s">
        <v>14542</v>
      </c>
    </row>
    <row r="13070" spans="2:2" x14ac:dyDescent="0.25">
      <c r="B13070" s="35" t="s">
        <v>14543</v>
      </c>
    </row>
    <row r="13071" spans="2:2" x14ac:dyDescent="0.25">
      <c r="B13071" s="35" t="s">
        <v>14544</v>
      </c>
    </row>
    <row r="13072" spans="2:2" x14ac:dyDescent="0.25">
      <c r="B13072" s="35" t="s">
        <v>14545</v>
      </c>
    </row>
    <row r="13073" spans="2:2" x14ac:dyDescent="0.25">
      <c r="B13073" s="35" t="s">
        <v>14546</v>
      </c>
    </row>
    <row r="13074" spans="2:2" x14ac:dyDescent="0.25">
      <c r="B13074" s="35" t="s">
        <v>14547</v>
      </c>
    </row>
    <row r="13075" spans="2:2" x14ac:dyDescent="0.25">
      <c r="B13075" s="35" t="s">
        <v>14548</v>
      </c>
    </row>
    <row r="13076" spans="2:2" x14ac:dyDescent="0.25">
      <c r="B13076" s="35" t="s">
        <v>14549</v>
      </c>
    </row>
    <row r="13077" spans="2:2" x14ac:dyDescent="0.25">
      <c r="B13077" s="35" t="s">
        <v>14550</v>
      </c>
    </row>
    <row r="13078" spans="2:2" x14ac:dyDescent="0.25">
      <c r="B13078" s="35" t="s">
        <v>14551</v>
      </c>
    </row>
    <row r="13079" spans="2:2" x14ac:dyDescent="0.25">
      <c r="B13079" s="35" t="s">
        <v>14552</v>
      </c>
    </row>
    <row r="13080" spans="2:2" x14ac:dyDescent="0.25">
      <c r="B13080" s="35" t="s">
        <v>14553</v>
      </c>
    </row>
    <row r="13081" spans="2:2" x14ac:dyDescent="0.25">
      <c r="B13081" s="35" t="s">
        <v>14554</v>
      </c>
    </row>
    <row r="13082" spans="2:2" x14ac:dyDescent="0.25">
      <c r="B13082" s="35" t="s">
        <v>14555</v>
      </c>
    </row>
    <row r="13083" spans="2:2" x14ac:dyDescent="0.25">
      <c r="B13083" s="35" t="s">
        <v>14556</v>
      </c>
    </row>
    <row r="13084" spans="2:2" x14ac:dyDescent="0.25">
      <c r="B13084" s="35" t="s">
        <v>14557</v>
      </c>
    </row>
    <row r="13085" spans="2:2" x14ac:dyDescent="0.25">
      <c r="B13085" s="35" t="s">
        <v>14558</v>
      </c>
    </row>
    <row r="13086" spans="2:2" x14ac:dyDescent="0.25">
      <c r="B13086" s="35" t="s">
        <v>14559</v>
      </c>
    </row>
    <row r="13087" spans="2:2" x14ac:dyDescent="0.25">
      <c r="B13087" s="35" t="s">
        <v>14560</v>
      </c>
    </row>
    <row r="13088" spans="2:2" x14ac:dyDescent="0.25">
      <c r="B13088" s="35" t="s">
        <v>14561</v>
      </c>
    </row>
    <row r="13089" spans="2:2" x14ac:dyDescent="0.25">
      <c r="B13089" s="35" t="s">
        <v>14562</v>
      </c>
    </row>
    <row r="13090" spans="2:2" x14ac:dyDescent="0.25">
      <c r="B13090" s="35" t="s">
        <v>14563</v>
      </c>
    </row>
    <row r="13091" spans="2:2" x14ac:dyDescent="0.25">
      <c r="B13091" s="35" t="s">
        <v>14564</v>
      </c>
    </row>
    <row r="13092" spans="2:2" x14ac:dyDescent="0.25">
      <c r="B13092" s="35" t="s">
        <v>14565</v>
      </c>
    </row>
    <row r="13093" spans="2:2" x14ac:dyDescent="0.25">
      <c r="B13093" s="35" t="s">
        <v>14566</v>
      </c>
    </row>
    <row r="13094" spans="2:2" x14ac:dyDescent="0.25">
      <c r="B13094" s="35" t="s">
        <v>14567</v>
      </c>
    </row>
    <row r="13095" spans="2:2" x14ac:dyDescent="0.25">
      <c r="B13095" s="35" t="s">
        <v>14568</v>
      </c>
    </row>
    <row r="13096" spans="2:2" x14ac:dyDescent="0.25">
      <c r="B13096" s="35" t="s">
        <v>14569</v>
      </c>
    </row>
    <row r="13097" spans="2:2" x14ac:dyDescent="0.25">
      <c r="B13097" s="35" t="s">
        <v>14570</v>
      </c>
    </row>
    <row r="13098" spans="2:2" x14ac:dyDescent="0.25">
      <c r="B13098" s="35" t="s">
        <v>14571</v>
      </c>
    </row>
    <row r="13099" spans="2:2" x14ac:dyDescent="0.25">
      <c r="B13099" s="35" t="s">
        <v>14572</v>
      </c>
    </row>
    <row r="13100" spans="2:2" x14ac:dyDescent="0.25">
      <c r="B13100" s="35" t="s">
        <v>14573</v>
      </c>
    </row>
    <row r="13101" spans="2:2" x14ac:dyDescent="0.25">
      <c r="B13101" s="35" t="s">
        <v>14574</v>
      </c>
    </row>
    <row r="13102" spans="2:2" x14ac:dyDescent="0.25">
      <c r="B13102" s="35" t="s">
        <v>14575</v>
      </c>
    </row>
    <row r="13103" spans="2:2" x14ac:dyDescent="0.25">
      <c r="B13103" s="35" t="s">
        <v>14576</v>
      </c>
    </row>
    <row r="13104" spans="2:2" x14ac:dyDescent="0.25">
      <c r="B13104" s="35" t="s">
        <v>14577</v>
      </c>
    </row>
    <row r="13105" spans="2:2" x14ac:dyDescent="0.25">
      <c r="B13105" s="35" t="s">
        <v>14578</v>
      </c>
    </row>
    <row r="13106" spans="2:2" x14ac:dyDescent="0.25">
      <c r="B13106" s="35" t="s">
        <v>14579</v>
      </c>
    </row>
    <row r="13107" spans="2:2" x14ac:dyDescent="0.25">
      <c r="B13107" s="35" t="s">
        <v>14580</v>
      </c>
    </row>
    <row r="13108" spans="2:2" x14ac:dyDescent="0.25">
      <c r="B13108" s="35" t="s">
        <v>14581</v>
      </c>
    </row>
    <row r="13109" spans="2:2" x14ac:dyDescent="0.25">
      <c r="B13109" s="35" t="s">
        <v>14582</v>
      </c>
    </row>
    <row r="13110" spans="2:2" x14ac:dyDescent="0.25">
      <c r="B13110" s="35" t="s">
        <v>14583</v>
      </c>
    </row>
    <row r="13111" spans="2:2" x14ac:dyDescent="0.25">
      <c r="B13111" s="35" t="s">
        <v>14584</v>
      </c>
    </row>
    <row r="13112" spans="2:2" x14ac:dyDescent="0.25">
      <c r="B13112" s="35" t="s">
        <v>14585</v>
      </c>
    </row>
    <row r="13113" spans="2:2" x14ac:dyDescent="0.25">
      <c r="B13113" s="35" t="s">
        <v>14586</v>
      </c>
    </row>
    <row r="13114" spans="2:2" x14ac:dyDescent="0.25">
      <c r="B13114" s="35" t="s">
        <v>14587</v>
      </c>
    </row>
    <row r="13115" spans="2:2" x14ac:dyDescent="0.25">
      <c r="B13115" s="35" t="s">
        <v>14588</v>
      </c>
    </row>
    <row r="13116" spans="2:2" x14ac:dyDescent="0.25">
      <c r="B13116" s="35" t="s">
        <v>14589</v>
      </c>
    </row>
    <row r="13117" spans="2:2" x14ac:dyDescent="0.25">
      <c r="B13117" s="35" t="s">
        <v>14590</v>
      </c>
    </row>
    <row r="13118" spans="2:2" x14ac:dyDescent="0.25">
      <c r="B13118" s="35" t="s">
        <v>14591</v>
      </c>
    </row>
    <row r="13119" spans="2:2" x14ac:dyDescent="0.25">
      <c r="B13119" s="35" t="s">
        <v>14592</v>
      </c>
    </row>
    <row r="13120" spans="2:2" x14ac:dyDescent="0.25">
      <c r="B13120" s="35" t="s">
        <v>14593</v>
      </c>
    </row>
    <row r="13121" spans="2:2" x14ac:dyDescent="0.25">
      <c r="B13121" s="35" t="s">
        <v>14594</v>
      </c>
    </row>
    <row r="13122" spans="2:2" x14ac:dyDescent="0.25">
      <c r="B13122" s="35" t="s">
        <v>14595</v>
      </c>
    </row>
    <row r="13123" spans="2:2" x14ac:dyDescent="0.25">
      <c r="B13123" s="35" t="s">
        <v>14596</v>
      </c>
    </row>
    <row r="13124" spans="2:2" x14ac:dyDescent="0.25">
      <c r="B13124" s="35" t="s">
        <v>14597</v>
      </c>
    </row>
    <row r="13125" spans="2:2" x14ac:dyDescent="0.25">
      <c r="B13125" s="35" t="s">
        <v>14598</v>
      </c>
    </row>
    <row r="13126" spans="2:2" x14ac:dyDescent="0.25">
      <c r="B13126" s="35" t="s">
        <v>14599</v>
      </c>
    </row>
    <row r="13127" spans="2:2" x14ac:dyDescent="0.25">
      <c r="B13127" s="35" t="s">
        <v>14600</v>
      </c>
    </row>
    <row r="13128" spans="2:2" x14ac:dyDescent="0.25">
      <c r="B13128" s="35" t="s">
        <v>14601</v>
      </c>
    </row>
    <row r="13129" spans="2:2" x14ac:dyDescent="0.25">
      <c r="B13129" s="35" t="s">
        <v>14602</v>
      </c>
    </row>
    <row r="13130" spans="2:2" x14ac:dyDescent="0.25">
      <c r="B13130" s="35" t="s">
        <v>14603</v>
      </c>
    </row>
    <row r="13131" spans="2:2" x14ac:dyDescent="0.25">
      <c r="B13131" s="35" t="s">
        <v>14604</v>
      </c>
    </row>
    <row r="13132" spans="2:2" x14ac:dyDescent="0.25">
      <c r="B13132" s="35" t="s">
        <v>14605</v>
      </c>
    </row>
    <row r="13133" spans="2:2" x14ac:dyDescent="0.25">
      <c r="B13133" s="35" t="s">
        <v>14606</v>
      </c>
    </row>
    <row r="13134" spans="2:2" x14ac:dyDescent="0.25">
      <c r="B13134" s="35" t="s">
        <v>14607</v>
      </c>
    </row>
    <row r="13135" spans="2:2" x14ac:dyDescent="0.25">
      <c r="B13135" s="35" t="s">
        <v>14608</v>
      </c>
    </row>
    <row r="13136" spans="2:2" x14ac:dyDescent="0.25">
      <c r="B13136" s="35" t="s">
        <v>14609</v>
      </c>
    </row>
    <row r="13137" spans="2:2" x14ac:dyDescent="0.25">
      <c r="B13137" s="35" t="s">
        <v>14610</v>
      </c>
    </row>
    <row r="13138" spans="2:2" x14ac:dyDescent="0.25">
      <c r="B13138" s="35" t="s">
        <v>14611</v>
      </c>
    </row>
    <row r="13139" spans="2:2" x14ac:dyDescent="0.25">
      <c r="B13139" s="35" t="s">
        <v>14612</v>
      </c>
    </row>
    <row r="13140" spans="2:2" x14ac:dyDescent="0.25">
      <c r="B13140" s="35" t="s">
        <v>14613</v>
      </c>
    </row>
    <row r="13141" spans="2:2" x14ac:dyDescent="0.25">
      <c r="B13141" s="35" t="s">
        <v>14614</v>
      </c>
    </row>
    <row r="13142" spans="2:2" x14ac:dyDescent="0.25">
      <c r="B13142" s="35" t="s">
        <v>14615</v>
      </c>
    </row>
    <row r="13143" spans="2:2" x14ac:dyDescent="0.25">
      <c r="B13143" s="35" t="s">
        <v>14616</v>
      </c>
    </row>
    <row r="13144" spans="2:2" x14ac:dyDescent="0.25">
      <c r="B13144" s="35" t="s">
        <v>14617</v>
      </c>
    </row>
    <row r="13145" spans="2:2" x14ac:dyDescent="0.25">
      <c r="B13145" s="35" t="s">
        <v>14618</v>
      </c>
    </row>
    <row r="13146" spans="2:2" x14ac:dyDescent="0.25">
      <c r="B13146" s="35" t="s">
        <v>14619</v>
      </c>
    </row>
    <row r="13147" spans="2:2" x14ac:dyDescent="0.25">
      <c r="B13147" s="35" t="s">
        <v>14620</v>
      </c>
    </row>
    <row r="13148" spans="2:2" x14ac:dyDescent="0.25">
      <c r="B13148" s="35" t="s">
        <v>14621</v>
      </c>
    </row>
    <row r="13149" spans="2:2" x14ac:dyDescent="0.25">
      <c r="B13149" s="35" t="s">
        <v>14622</v>
      </c>
    </row>
    <row r="13150" spans="2:2" x14ac:dyDescent="0.25">
      <c r="B13150" s="35" t="s">
        <v>14623</v>
      </c>
    </row>
    <row r="13151" spans="2:2" x14ac:dyDescent="0.25">
      <c r="B13151" s="35" t="s">
        <v>14624</v>
      </c>
    </row>
    <row r="13152" spans="2:2" x14ac:dyDescent="0.25">
      <c r="B13152" s="35" t="s">
        <v>14625</v>
      </c>
    </row>
    <row r="13153" spans="2:2" x14ac:dyDescent="0.25">
      <c r="B13153" s="35" t="s">
        <v>14626</v>
      </c>
    </row>
    <row r="13154" spans="2:2" x14ac:dyDescent="0.25">
      <c r="B13154" s="35" t="s">
        <v>14627</v>
      </c>
    </row>
    <row r="13155" spans="2:2" x14ac:dyDescent="0.25">
      <c r="B13155" s="35" t="s">
        <v>14628</v>
      </c>
    </row>
    <row r="13156" spans="2:2" x14ac:dyDescent="0.25">
      <c r="B13156" s="35" t="s">
        <v>14629</v>
      </c>
    </row>
    <row r="13157" spans="2:2" x14ac:dyDescent="0.25">
      <c r="B13157" s="35" t="s">
        <v>14630</v>
      </c>
    </row>
    <row r="13158" spans="2:2" x14ac:dyDescent="0.25">
      <c r="B13158" s="35" t="s">
        <v>14631</v>
      </c>
    </row>
    <row r="13159" spans="2:2" x14ac:dyDescent="0.25">
      <c r="B13159" s="35" t="s">
        <v>14632</v>
      </c>
    </row>
    <row r="13160" spans="2:2" x14ac:dyDescent="0.25">
      <c r="B13160" s="35" t="s">
        <v>14633</v>
      </c>
    </row>
    <row r="13161" spans="2:2" x14ac:dyDescent="0.25">
      <c r="B13161" s="35" t="s">
        <v>14634</v>
      </c>
    </row>
    <row r="13162" spans="2:2" x14ac:dyDescent="0.25">
      <c r="B13162" s="35" t="s">
        <v>14635</v>
      </c>
    </row>
    <row r="13163" spans="2:2" x14ac:dyDescent="0.25">
      <c r="B13163" s="35" t="s">
        <v>14636</v>
      </c>
    </row>
    <row r="13164" spans="2:2" x14ac:dyDescent="0.25">
      <c r="B13164" s="35" t="s">
        <v>14637</v>
      </c>
    </row>
    <row r="13165" spans="2:2" x14ac:dyDescent="0.25">
      <c r="B13165" s="35" t="s">
        <v>14638</v>
      </c>
    </row>
    <row r="13166" spans="2:2" x14ac:dyDescent="0.25">
      <c r="B13166" s="35" t="s">
        <v>14639</v>
      </c>
    </row>
    <row r="13167" spans="2:2" x14ac:dyDescent="0.25">
      <c r="B13167" s="35" t="s">
        <v>14640</v>
      </c>
    </row>
    <row r="13168" spans="2:2" x14ac:dyDescent="0.25">
      <c r="B13168" s="35" t="s">
        <v>14641</v>
      </c>
    </row>
    <row r="13169" spans="2:2" x14ac:dyDescent="0.25">
      <c r="B13169" s="35" t="s">
        <v>14642</v>
      </c>
    </row>
    <row r="13170" spans="2:2" x14ac:dyDescent="0.25">
      <c r="B13170" s="35" t="s">
        <v>14643</v>
      </c>
    </row>
    <row r="13171" spans="2:2" x14ac:dyDescent="0.25">
      <c r="B13171" s="35" t="s">
        <v>14644</v>
      </c>
    </row>
    <row r="13172" spans="2:2" x14ac:dyDescent="0.25">
      <c r="B13172" s="35" t="s">
        <v>14645</v>
      </c>
    </row>
    <row r="13173" spans="2:2" x14ac:dyDescent="0.25">
      <c r="B13173" s="35" t="s">
        <v>14646</v>
      </c>
    </row>
    <row r="13174" spans="2:2" x14ac:dyDescent="0.25">
      <c r="B13174" s="35" t="s">
        <v>14647</v>
      </c>
    </row>
    <row r="13175" spans="2:2" x14ac:dyDescent="0.25">
      <c r="B13175" s="35" t="s">
        <v>14648</v>
      </c>
    </row>
    <row r="13176" spans="2:2" x14ac:dyDescent="0.25">
      <c r="B13176" s="35" t="s">
        <v>14649</v>
      </c>
    </row>
    <row r="13177" spans="2:2" x14ac:dyDescent="0.25">
      <c r="B13177" s="35" t="s">
        <v>14650</v>
      </c>
    </row>
    <row r="13178" spans="2:2" x14ac:dyDescent="0.25">
      <c r="B13178" s="35" t="s">
        <v>14651</v>
      </c>
    </row>
    <row r="13179" spans="2:2" x14ac:dyDescent="0.25">
      <c r="B13179" s="35" t="s">
        <v>14652</v>
      </c>
    </row>
    <row r="13180" spans="2:2" x14ac:dyDescent="0.25">
      <c r="B13180" s="35" t="s">
        <v>14653</v>
      </c>
    </row>
    <row r="13181" spans="2:2" x14ac:dyDescent="0.25">
      <c r="B13181" s="35" t="s">
        <v>14654</v>
      </c>
    </row>
    <row r="13182" spans="2:2" x14ac:dyDescent="0.25">
      <c r="B13182" s="35" t="s">
        <v>14655</v>
      </c>
    </row>
    <row r="13183" spans="2:2" x14ac:dyDescent="0.25">
      <c r="B13183" s="35" t="s">
        <v>14656</v>
      </c>
    </row>
    <row r="13184" spans="2:2" x14ac:dyDescent="0.25">
      <c r="B13184" s="35" t="s">
        <v>14657</v>
      </c>
    </row>
    <row r="13185" spans="2:2" x14ac:dyDescent="0.25">
      <c r="B13185" s="35" t="s">
        <v>14658</v>
      </c>
    </row>
    <row r="13186" spans="2:2" x14ac:dyDescent="0.25">
      <c r="B13186" s="35" t="s">
        <v>14659</v>
      </c>
    </row>
    <row r="13187" spans="2:2" x14ac:dyDescent="0.25">
      <c r="B13187" s="35" t="s">
        <v>14660</v>
      </c>
    </row>
    <row r="13188" spans="2:2" x14ac:dyDescent="0.25">
      <c r="B13188" s="35" t="s">
        <v>14661</v>
      </c>
    </row>
    <row r="13189" spans="2:2" x14ac:dyDescent="0.25">
      <c r="B13189" s="35" t="s">
        <v>14662</v>
      </c>
    </row>
    <row r="13190" spans="2:2" x14ac:dyDescent="0.25">
      <c r="B13190" s="35" t="s">
        <v>14663</v>
      </c>
    </row>
    <row r="13191" spans="2:2" x14ac:dyDescent="0.25">
      <c r="B13191" s="35" t="s">
        <v>14664</v>
      </c>
    </row>
    <row r="13192" spans="2:2" x14ac:dyDescent="0.25">
      <c r="B13192" s="35" t="s">
        <v>14665</v>
      </c>
    </row>
    <row r="13193" spans="2:2" x14ac:dyDescent="0.25">
      <c r="B13193" s="35" t="s">
        <v>14666</v>
      </c>
    </row>
    <row r="13194" spans="2:2" x14ac:dyDescent="0.25">
      <c r="B13194" s="35" t="s">
        <v>14667</v>
      </c>
    </row>
    <row r="13195" spans="2:2" x14ac:dyDescent="0.25">
      <c r="B13195" s="35" t="s">
        <v>14668</v>
      </c>
    </row>
    <row r="13196" spans="2:2" x14ac:dyDescent="0.25">
      <c r="B13196" s="35" t="s">
        <v>14669</v>
      </c>
    </row>
    <row r="13197" spans="2:2" x14ac:dyDescent="0.25">
      <c r="B13197" s="35" t="s">
        <v>14670</v>
      </c>
    </row>
    <row r="13198" spans="2:2" x14ac:dyDescent="0.25">
      <c r="B13198" s="35" t="s">
        <v>14671</v>
      </c>
    </row>
    <row r="13199" spans="2:2" x14ac:dyDescent="0.25">
      <c r="B13199" s="35" t="s">
        <v>14672</v>
      </c>
    </row>
    <row r="13200" spans="2:2" x14ac:dyDescent="0.25">
      <c r="B13200" s="35" t="s">
        <v>14673</v>
      </c>
    </row>
    <row r="13201" spans="2:2" x14ac:dyDescent="0.25">
      <c r="B13201" s="35" t="s">
        <v>14674</v>
      </c>
    </row>
    <row r="13202" spans="2:2" x14ac:dyDescent="0.25">
      <c r="B13202" s="35" t="s">
        <v>14675</v>
      </c>
    </row>
    <row r="13203" spans="2:2" x14ac:dyDescent="0.25">
      <c r="B13203" s="35" t="s">
        <v>14676</v>
      </c>
    </row>
    <row r="13204" spans="2:2" x14ac:dyDescent="0.25">
      <c r="B13204" s="35" t="s">
        <v>14677</v>
      </c>
    </row>
    <row r="13205" spans="2:2" x14ac:dyDescent="0.25">
      <c r="B13205" s="35" t="s">
        <v>14678</v>
      </c>
    </row>
    <row r="13206" spans="2:2" x14ac:dyDescent="0.25">
      <c r="B13206" s="35" t="s">
        <v>14679</v>
      </c>
    </row>
    <row r="13207" spans="2:2" x14ac:dyDescent="0.25">
      <c r="B13207" s="35" t="s">
        <v>14680</v>
      </c>
    </row>
    <row r="13208" spans="2:2" x14ac:dyDescent="0.25">
      <c r="B13208" s="35" t="s">
        <v>14681</v>
      </c>
    </row>
    <row r="13209" spans="2:2" x14ac:dyDescent="0.25">
      <c r="B13209" s="35" t="s">
        <v>14682</v>
      </c>
    </row>
    <row r="13210" spans="2:2" x14ac:dyDescent="0.25">
      <c r="B13210" s="35" t="s">
        <v>14683</v>
      </c>
    </row>
    <row r="13211" spans="2:2" x14ac:dyDescent="0.25">
      <c r="B13211" s="35" t="s">
        <v>14684</v>
      </c>
    </row>
    <row r="13212" spans="2:2" x14ac:dyDescent="0.25">
      <c r="B13212" s="35" t="s">
        <v>14685</v>
      </c>
    </row>
    <row r="13213" spans="2:2" x14ac:dyDescent="0.25">
      <c r="B13213" s="35" t="s">
        <v>14686</v>
      </c>
    </row>
    <row r="13214" spans="2:2" x14ac:dyDescent="0.25">
      <c r="B13214" s="35" t="s">
        <v>14687</v>
      </c>
    </row>
    <row r="13215" spans="2:2" x14ac:dyDescent="0.25">
      <c r="B13215" s="35" t="s">
        <v>14688</v>
      </c>
    </row>
    <row r="13216" spans="2:2" x14ac:dyDescent="0.25">
      <c r="B13216" s="35" t="s">
        <v>14689</v>
      </c>
    </row>
    <row r="13217" spans="2:2" x14ac:dyDescent="0.25">
      <c r="B13217" s="35" t="s">
        <v>14690</v>
      </c>
    </row>
    <row r="13218" spans="2:2" x14ac:dyDescent="0.25">
      <c r="B13218" s="35" t="s">
        <v>14691</v>
      </c>
    </row>
    <row r="13219" spans="2:2" x14ac:dyDescent="0.25">
      <c r="B13219" s="35" t="s">
        <v>14692</v>
      </c>
    </row>
    <row r="13220" spans="2:2" x14ac:dyDescent="0.25">
      <c r="B13220" s="35" t="s">
        <v>14693</v>
      </c>
    </row>
    <row r="13221" spans="2:2" x14ac:dyDescent="0.25">
      <c r="B13221" s="35" t="s">
        <v>14694</v>
      </c>
    </row>
    <row r="13222" spans="2:2" x14ac:dyDescent="0.25">
      <c r="B13222" s="35" t="s">
        <v>14695</v>
      </c>
    </row>
    <row r="13223" spans="2:2" x14ac:dyDescent="0.25">
      <c r="B13223" s="35" t="s">
        <v>14696</v>
      </c>
    </row>
    <row r="13224" spans="2:2" x14ac:dyDescent="0.25">
      <c r="B13224" s="35" t="s">
        <v>14697</v>
      </c>
    </row>
    <row r="13225" spans="2:2" x14ac:dyDescent="0.25">
      <c r="B13225" s="35" t="s">
        <v>14698</v>
      </c>
    </row>
    <row r="13226" spans="2:2" x14ac:dyDescent="0.25">
      <c r="B13226" s="35" t="s">
        <v>14699</v>
      </c>
    </row>
    <row r="13227" spans="2:2" x14ac:dyDescent="0.25">
      <c r="B13227" s="35" t="s">
        <v>14700</v>
      </c>
    </row>
    <row r="13228" spans="2:2" x14ac:dyDescent="0.25">
      <c r="B13228" s="35" t="s">
        <v>14701</v>
      </c>
    </row>
    <row r="13229" spans="2:2" x14ac:dyDescent="0.25">
      <c r="B13229" s="35" t="s">
        <v>14702</v>
      </c>
    </row>
    <row r="13230" spans="2:2" x14ac:dyDescent="0.25">
      <c r="B13230" s="35" t="s">
        <v>14703</v>
      </c>
    </row>
    <row r="13231" spans="2:2" x14ac:dyDescent="0.25">
      <c r="B13231" s="35" t="s">
        <v>14704</v>
      </c>
    </row>
    <row r="13232" spans="2:2" x14ac:dyDescent="0.25">
      <c r="B13232" s="35" t="s">
        <v>14705</v>
      </c>
    </row>
    <row r="13233" spans="2:2" x14ac:dyDescent="0.25">
      <c r="B13233" s="35" t="s">
        <v>14706</v>
      </c>
    </row>
    <row r="13234" spans="2:2" x14ac:dyDescent="0.25">
      <c r="B13234" s="35" t="s">
        <v>14707</v>
      </c>
    </row>
    <row r="13235" spans="2:2" x14ac:dyDescent="0.25">
      <c r="B13235" s="35" t="s">
        <v>14708</v>
      </c>
    </row>
    <row r="13236" spans="2:2" x14ac:dyDescent="0.25">
      <c r="B13236" s="35" t="s">
        <v>14709</v>
      </c>
    </row>
    <row r="13237" spans="2:2" x14ac:dyDescent="0.25">
      <c r="B13237" s="35" t="s">
        <v>14710</v>
      </c>
    </row>
    <row r="13238" spans="2:2" x14ac:dyDescent="0.25">
      <c r="B13238" s="35" t="s">
        <v>14711</v>
      </c>
    </row>
    <row r="13239" spans="2:2" x14ac:dyDescent="0.25">
      <c r="B13239" s="35" t="s">
        <v>14712</v>
      </c>
    </row>
    <row r="13240" spans="2:2" x14ac:dyDescent="0.25">
      <c r="B13240" s="35" t="s">
        <v>14713</v>
      </c>
    </row>
    <row r="13241" spans="2:2" x14ac:dyDescent="0.25">
      <c r="B13241" s="35" t="s">
        <v>14714</v>
      </c>
    </row>
    <row r="13242" spans="2:2" x14ac:dyDescent="0.25">
      <c r="B13242" s="35" t="s">
        <v>14715</v>
      </c>
    </row>
    <row r="13243" spans="2:2" x14ac:dyDescent="0.25">
      <c r="B13243" s="35" t="s">
        <v>14716</v>
      </c>
    </row>
    <row r="13244" spans="2:2" x14ac:dyDescent="0.25">
      <c r="B13244" s="35" t="s">
        <v>14717</v>
      </c>
    </row>
    <row r="13245" spans="2:2" x14ac:dyDescent="0.25">
      <c r="B13245" s="35" t="s">
        <v>14718</v>
      </c>
    </row>
    <row r="13246" spans="2:2" x14ac:dyDescent="0.25">
      <c r="B13246" s="35" t="s">
        <v>14719</v>
      </c>
    </row>
    <row r="13247" spans="2:2" x14ac:dyDescent="0.25">
      <c r="B13247" s="35" t="s">
        <v>14720</v>
      </c>
    </row>
    <row r="13248" spans="2:2" x14ac:dyDescent="0.25">
      <c r="B13248" s="35" t="s">
        <v>14721</v>
      </c>
    </row>
    <row r="13249" spans="2:2" x14ac:dyDescent="0.25">
      <c r="B13249" s="35" t="s">
        <v>14722</v>
      </c>
    </row>
    <row r="13250" spans="2:2" x14ac:dyDescent="0.25">
      <c r="B13250" s="35" t="s">
        <v>14723</v>
      </c>
    </row>
    <row r="13251" spans="2:2" x14ac:dyDescent="0.25">
      <c r="B13251" s="35" t="s">
        <v>14724</v>
      </c>
    </row>
    <row r="13252" spans="2:2" x14ac:dyDescent="0.25">
      <c r="B13252" s="35" t="s">
        <v>14725</v>
      </c>
    </row>
    <row r="13253" spans="2:2" x14ac:dyDescent="0.25">
      <c r="B13253" s="35" t="s">
        <v>14726</v>
      </c>
    </row>
    <row r="13254" spans="2:2" x14ac:dyDescent="0.25">
      <c r="B13254" s="35" t="s">
        <v>14727</v>
      </c>
    </row>
    <row r="13255" spans="2:2" x14ac:dyDescent="0.25">
      <c r="B13255" s="35" t="s">
        <v>14728</v>
      </c>
    </row>
    <row r="13256" spans="2:2" x14ac:dyDescent="0.25">
      <c r="B13256" s="35" t="s">
        <v>14729</v>
      </c>
    </row>
    <row r="13257" spans="2:2" x14ac:dyDescent="0.25">
      <c r="B13257" s="35" t="s">
        <v>14730</v>
      </c>
    </row>
    <row r="13258" spans="2:2" x14ac:dyDescent="0.25">
      <c r="B13258" s="35" t="s">
        <v>14731</v>
      </c>
    </row>
    <row r="13259" spans="2:2" x14ac:dyDescent="0.25">
      <c r="B13259" s="35" t="s">
        <v>14732</v>
      </c>
    </row>
    <row r="13260" spans="2:2" x14ac:dyDescent="0.25">
      <c r="B13260" s="35" t="s">
        <v>14733</v>
      </c>
    </row>
    <row r="13261" spans="2:2" x14ac:dyDescent="0.25">
      <c r="B13261" s="35" t="s">
        <v>14734</v>
      </c>
    </row>
    <row r="13262" spans="2:2" x14ac:dyDescent="0.25">
      <c r="B13262" s="35" t="s">
        <v>14735</v>
      </c>
    </row>
    <row r="13263" spans="2:2" x14ac:dyDescent="0.25">
      <c r="B13263" s="35" t="s">
        <v>14736</v>
      </c>
    </row>
    <row r="13264" spans="2:2" x14ac:dyDescent="0.25">
      <c r="B13264" s="35" t="s">
        <v>14737</v>
      </c>
    </row>
    <row r="13265" spans="2:2" x14ac:dyDescent="0.25">
      <c r="B13265" s="35" t="s">
        <v>14738</v>
      </c>
    </row>
    <row r="13266" spans="2:2" x14ac:dyDescent="0.25">
      <c r="B13266" s="35" t="s">
        <v>14739</v>
      </c>
    </row>
    <row r="13267" spans="2:2" x14ac:dyDescent="0.25">
      <c r="B13267" s="35" t="s">
        <v>14740</v>
      </c>
    </row>
    <row r="13268" spans="2:2" x14ac:dyDescent="0.25">
      <c r="B13268" s="35" t="s">
        <v>14741</v>
      </c>
    </row>
    <row r="13269" spans="2:2" x14ac:dyDescent="0.25">
      <c r="B13269" s="35" t="s">
        <v>14742</v>
      </c>
    </row>
    <row r="13270" spans="2:2" x14ac:dyDescent="0.25">
      <c r="B13270" s="35" t="s">
        <v>14743</v>
      </c>
    </row>
    <row r="13271" spans="2:2" x14ac:dyDescent="0.25">
      <c r="B13271" s="35" t="s">
        <v>14744</v>
      </c>
    </row>
    <row r="13272" spans="2:2" x14ac:dyDescent="0.25">
      <c r="B13272" s="35" t="s">
        <v>14745</v>
      </c>
    </row>
    <row r="13273" spans="2:2" x14ac:dyDescent="0.25">
      <c r="B13273" s="35" t="s">
        <v>14746</v>
      </c>
    </row>
    <row r="13274" spans="2:2" x14ac:dyDescent="0.25">
      <c r="B13274" s="35" t="s">
        <v>14747</v>
      </c>
    </row>
    <row r="13275" spans="2:2" x14ac:dyDescent="0.25">
      <c r="B13275" s="35" t="s">
        <v>14748</v>
      </c>
    </row>
    <row r="13276" spans="2:2" x14ac:dyDescent="0.25">
      <c r="B13276" s="35" t="s">
        <v>14749</v>
      </c>
    </row>
    <row r="13277" spans="2:2" x14ac:dyDescent="0.25">
      <c r="B13277" s="35" t="s">
        <v>14750</v>
      </c>
    </row>
    <row r="13278" spans="2:2" x14ac:dyDescent="0.25">
      <c r="B13278" s="35" t="s">
        <v>14751</v>
      </c>
    </row>
    <row r="13279" spans="2:2" x14ac:dyDescent="0.25">
      <c r="B13279" s="35" t="s">
        <v>14752</v>
      </c>
    </row>
    <row r="13280" spans="2:2" x14ac:dyDescent="0.25">
      <c r="B13280" s="35" t="s">
        <v>14753</v>
      </c>
    </row>
    <row r="13281" spans="2:2" x14ac:dyDescent="0.25">
      <c r="B13281" s="35" t="s">
        <v>14754</v>
      </c>
    </row>
    <row r="13282" spans="2:2" x14ac:dyDescent="0.25">
      <c r="B13282" s="35" t="s">
        <v>14755</v>
      </c>
    </row>
    <row r="13283" spans="2:2" x14ac:dyDescent="0.25">
      <c r="B13283" s="35" t="s">
        <v>14756</v>
      </c>
    </row>
    <row r="13284" spans="2:2" x14ac:dyDescent="0.25">
      <c r="B13284" s="35" t="s">
        <v>14757</v>
      </c>
    </row>
    <row r="13285" spans="2:2" x14ac:dyDescent="0.25">
      <c r="B13285" s="35" t="s">
        <v>14758</v>
      </c>
    </row>
    <row r="13286" spans="2:2" x14ac:dyDescent="0.25">
      <c r="B13286" s="35" t="s">
        <v>14759</v>
      </c>
    </row>
    <row r="13287" spans="2:2" x14ac:dyDescent="0.25">
      <c r="B13287" s="35" t="s">
        <v>14760</v>
      </c>
    </row>
    <row r="13288" spans="2:2" x14ac:dyDescent="0.25">
      <c r="B13288" s="35" t="s">
        <v>14761</v>
      </c>
    </row>
    <row r="13289" spans="2:2" x14ac:dyDescent="0.25">
      <c r="B13289" s="35" t="s">
        <v>14762</v>
      </c>
    </row>
    <row r="13290" spans="2:2" x14ac:dyDescent="0.25">
      <c r="B13290" s="35" t="s">
        <v>14763</v>
      </c>
    </row>
    <row r="13291" spans="2:2" x14ac:dyDescent="0.25">
      <c r="B13291" s="35" t="s">
        <v>14764</v>
      </c>
    </row>
    <row r="13292" spans="2:2" x14ac:dyDescent="0.25">
      <c r="B13292" s="35" t="s">
        <v>14765</v>
      </c>
    </row>
    <row r="13293" spans="2:2" x14ac:dyDescent="0.25">
      <c r="B13293" s="35" t="s">
        <v>14766</v>
      </c>
    </row>
    <row r="13294" spans="2:2" x14ac:dyDescent="0.25">
      <c r="B13294" s="35" t="s">
        <v>14767</v>
      </c>
    </row>
    <row r="13295" spans="2:2" x14ac:dyDescent="0.25">
      <c r="B13295" s="35" t="s">
        <v>14768</v>
      </c>
    </row>
    <row r="13296" spans="2:2" x14ac:dyDescent="0.25">
      <c r="B13296" s="35" t="s">
        <v>14769</v>
      </c>
    </row>
    <row r="13297" spans="2:2" x14ac:dyDescent="0.25">
      <c r="B13297" s="35" t="s">
        <v>14770</v>
      </c>
    </row>
    <row r="13298" spans="2:2" x14ac:dyDescent="0.25">
      <c r="B13298" s="35" t="s">
        <v>14771</v>
      </c>
    </row>
    <row r="13299" spans="2:2" x14ac:dyDescent="0.25">
      <c r="B13299" s="35" t="s">
        <v>14772</v>
      </c>
    </row>
    <row r="13300" spans="2:2" x14ac:dyDescent="0.25">
      <c r="B13300" s="35" t="s">
        <v>14773</v>
      </c>
    </row>
    <row r="13301" spans="2:2" x14ac:dyDescent="0.25">
      <c r="B13301" s="35" t="s">
        <v>14774</v>
      </c>
    </row>
    <row r="13302" spans="2:2" x14ac:dyDescent="0.25">
      <c r="B13302" s="35" t="s">
        <v>14775</v>
      </c>
    </row>
    <row r="13303" spans="2:2" x14ac:dyDescent="0.25">
      <c r="B13303" s="35" t="s">
        <v>14776</v>
      </c>
    </row>
    <row r="13304" spans="2:2" x14ac:dyDescent="0.25">
      <c r="B13304" s="35" t="s">
        <v>14777</v>
      </c>
    </row>
    <row r="13305" spans="2:2" x14ac:dyDescent="0.25">
      <c r="B13305" s="35" t="s">
        <v>14778</v>
      </c>
    </row>
    <row r="13306" spans="2:2" x14ac:dyDescent="0.25">
      <c r="B13306" s="35" t="s">
        <v>14779</v>
      </c>
    </row>
    <row r="13307" spans="2:2" x14ac:dyDescent="0.25">
      <c r="B13307" s="35" t="s">
        <v>14780</v>
      </c>
    </row>
    <row r="13308" spans="2:2" x14ac:dyDescent="0.25">
      <c r="B13308" s="35" t="s">
        <v>14781</v>
      </c>
    </row>
    <row r="13309" spans="2:2" x14ac:dyDescent="0.25">
      <c r="B13309" s="35" t="s">
        <v>14782</v>
      </c>
    </row>
    <row r="13310" spans="2:2" x14ac:dyDescent="0.25">
      <c r="B13310" s="35" t="s">
        <v>14783</v>
      </c>
    </row>
    <row r="13311" spans="2:2" x14ac:dyDescent="0.25">
      <c r="B13311" s="35" t="s">
        <v>14784</v>
      </c>
    </row>
    <row r="13312" spans="2:2" x14ac:dyDescent="0.25">
      <c r="B13312" s="35" t="s">
        <v>14785</v>
      </c>
    </row>
    <row r="13313" spans="2:2" x14ac:dyDescent="0.25">
      <c r="B13313" s="35" t="s">
        <v>14786</v>
      </c>
    </row>
    <row r="13314" spans="2:2" x14ac:dyDescent="0.25">
      <c r="B13314" s="35" t="s">
        <v>14787</v>
      </c>
    </row>
    <row r="13315" spans="2:2" x14ac:dyDescent="0.25">
      <c r="B13315" s="35" t="s">
        <v>14788</v>
      </c>
    </row>
    <row r="13316" spans="2:2" x14ac:dyDescent="0.25">
      <c r="B13316" s="35" t="s">
        <v>14789</v>
      </c>
    </row>
    <row r="13317" spans="2:2" x14ac:dyDescent="0.25">
      <c r="B13317" s="35" t="s">
        <v>14790</v>
      </c>
    </row>
    <row r="13318" spans="2:2" x14ac:dyDescent="0.25">
      <c r="B13318" s="35" t="s">
        <v>14791</v>
      </c>
    </row>
    <row r="13319" spans="2:2" x14ac:dyDescent="0.25">
      <c r="B13319" s="35" t="s">
        <v>14792</v>
      </c>
    </row>
    <row r="13320" spans="2:2" x14ac:dyDescent="0.25">
      <c r="B13320" s="35" t="s">
        <v>14793</v>
      </c>
    </row>
    <row r="13321" spans="2:2" x14ac:dyDescent="0.25">
      <c r="B13321" s="35" t="s">
        <v>14794</v>
      </c>
    </row>
    <row r="13322" spans="2:2" x14ac:dyDescent="0.25">
      <c r="B13322" s="35" t="s">
        <v>14795</v>
      </c>
    </row>
    <row r="13323" spans="2:2" x14ac:dyDescent="0.25">
      <c r="B13323" s="35" t="s">
        <v>14796</v>
      </c>
    </row>
    <row r="13324" spans="2:2" x14ac:dyDescent="0.25">
      <c r="B13324" s="35" t="s">
        <v>14797</v>
      </c>
    </row>
    <row r="13325" spans="2:2" x14ac:dyDescent="0.25">
      <c r="B13325" s="35" t="s">
        <v>14798</v>
      </c>
    </row>
    <row r="13326" spans="2:2" x14ac:dyDescent="0.25">
      <c r="B13326" s="35" t="s">
        <v>14799</v>
      </c>
    </row>
    <row r="13327" spans="2:2" x14ac:dyDescent="0.25">
      <c r="B13327" s="35" t="s">
        <v>14800</v>
      </c>
    </row>
    <row r="13328" spans="2:2" x14ac:dyDescent="0.25">
      <c r="B13328" s="35" t="s">
        <v>14801</v>
      </c>
    </row>
    <row r="13329" spans="2:2" x14ac:dyDescent="0.25">
      <c r="B13329" s="35" t="s">
        <v>14802</v>
      </c>
    </row>
    <row r="13330" spans="2:2" x14ac:dyDescent="0.25">
      <c r="B13330" s="35" t="s">
        <v>14803</v>
      </c>
    </row>
    <row r="13331" spans="2:2" x14ac:dyDescent="0.25">
      <c r="B13331" s="35" t="s">
        <v>14804</v>
      </c>
    </row>
    <row r="13332" spans="2:2" x14ac:dyDescent="0.25">
      <c r="B13332" s="35" t="s">
        <v>14805</v>
      </c>
    </row>
    <row r="13333" spans="2:2" x14ac:dyDescent="0.25">
      <c r="B13333" s="35" t="s">
        <v>14806</v>
      </c>
    </row>
    <row r="13334" spans="2:2" x14ac:dyDescent="0.25">
      <c r="B13334" s="35" t="s">
        <v>14807</v>
      </c>
    </row>
    <row r="13335" spans="2:2" x14ac:dyDescent="0.25">
      <c r="B13335" s="35" t="s">
        <v>14808</v>
      </c>
    </row>
    <row r="13336" spans="2:2" x14ac:dyDescent="0.25">
      <c r="B13336" s="35" t="s">
        <v>14809</v>
      </c>
    </row>
    <row r="13337" spans="2:2" x14ac:dyDescent="0.25">
      <c r="B13337" s="35" t="s">
        <v>14810</v>
      </c>
    </row>
    <row r="13338" spans="2:2" x14ac:dyDescent="0.25">
      <c r="B13338" s="35" t="s">
        <v>14811</v>
      </c>
    </row>
    <row r="13339" spans="2:2" x14ac:dyDescent="0.25">
      <c r="B13339" s="35" t="s">
        <v>14812</v>
      </c>
    </row>
    <row r="13340" spans="2:2" x14ac:dyDescent="0.25">
      <c r="B13340" s="35" t="s">
        <v>14813</v>
      </c>
    </row>
    <row r="13341" spans="2:2" x14ac:dyDescent="0.25">
      <c r="B13341" s="35" t="s">
        <v>14814</v>
      </c>
    </row>
    <row r="13342" spans="2:2" x14ac:dyDescent="0.25">
      <c r="B13342" s="35" t="s">
        <v>14815</v>
      </c>
    </row>
    <row r="13343" spans="2:2" x14ac:dyDescent="0.25">
      <c r="B13343" s="35" t="s">
        <v>14816</v>
      </c>
    </row>
    <row r="13344" spans="2:2" x14ac:dyDescent="0.25">
      <c r="B13344" s="35" t="s">
        <v>14817</v>
      </c>
    </row>
    <row r="13345" spans="2:2" x14ac:dyDescent="0.25">
      <c r="B13345" s="35" t="s">
        <v>14818</v>
      </c>
    </row>
    <row r="13346" spans="2:2" x14ac:dyDescent="0.25">
      <c r="B13346" s="35" t="s">
        <v>14819</v>
      </c>
    </row>
    <row r="13347" spans="2:2" x14ac:dyDescent="0.25">
      <c r="B13347" s="35" t="s">
        <v>14820</v>
      </c>
    </row>
    <row r="13348" spans="2:2" x14ac:dyDescent="0.25">
      <c r="B13348" s="35" t="s">
        <v>14821</v>
      </c>
    </row>
    <row r="13349" spans="2:2" x14ac:dyDescent="0.25">
      <c r="B13349" s="35" t="s">
        <v>14822</v>
      </c>
    </row>
    <row r="13350" spans="2:2" x14ac:dyDescent="0.25">
      <c r="B13350" s="35" t="s">
        <v>14823</v>
      </c>
    </row>
    <row r="13351" spans="2:2" x14ac:dyDescent="0.25">
      <c r="B13351" s="35" t="s">
        <v>14824</v>
      </c>
    </row>
    <row r="13352" spans="2:2" x14ac:dyDescent="0.25">
      <c r="B13352" s="35" t="s">
        <v>14825</v>
      </c>
    </row>
    <row r="13353" spans="2:2" x14ac:dyDescent="0.25">
      <c r="B13353" s="35" t="s">
        <v>14826</v>
      </c>
    </row>
    <row r="13354" spans="2:2" x14ac:dyDescent="0.25">
      <c r="B13354" s="35" t="s">
        <v>14827</v>
      </c>
    </row>
    <row r="13355" spans="2:2" x14ac:dyDescent="0.25">
      <c r="B13355" s="35" t="s">
        <v>14828</v>
      </c>
    </row>
    <row r="13356" spans="2:2" x14ac:dyDescent="0.25">
      <c r="B13356" s="35" t="s">
        <v>14829</v>
      </c>
    </row>
    <row r="13357" spans="2:2" x14ac:dyDescent="0.25">
      <c r="B13357" s="35" t="s">
        <v>14830</v>
      </c>
    </row>
    <row r="13358" spans="2:2" x14ac:dyDescent="0.25">
      <c r="B13358" s="35" t="s">
        <v>14831</v>
      </c>
    </row>
    <row r="13359" spans="2:2" x14ac:dyDescent="0.25">
      <c r="B13359" s="35" t="s">
        <v>14832</v>
      </c>
    </row>
    <row r="13360" spans="2:2" x14ac:dyDescent="0.25">
      <c r="B13360" s="35" t="s">
        <v>14833</v>
      </c>
    </row>
    <row r="13361" spans="2:2" x14ac:dyDescent="0.25">
      <c r="B13361" s="35" t="s">
        <v>14834</v>
      </c>
    </row>
    <row r="13362" spans="2:2" x14ac:dyDescent="0.25">
      <c r="B13362" s="35" t="s">
        <v>14835</v>
      </c>
    </row>
    <row r="13363" spans="2:2" x14ac:dyDescent="0.25">
      <c r="B13363" s="35" t="s">
        <v>14836</v>
      </c>
    </row>
    <row r="13364" spans="2:2" x14ac:dyDescent="0.25">
      <c r="B13364" s="35" t="s">
        <v>14837</v>
      </c>
    </row>
    <row r="13365" spans="2:2" x14ac:dyDescent="0.25">
      <c r="B13365" s="35" t="s">
        <v>14838</v>
      </c>
    </row>
    <row r="13366" spans="2:2" x14ac:dyDescent="0.25">
      <c r="B13366" s="35" t="s">
        <v>14839</v>
      </c>
    </row>
    <row r="13367" spans="2:2" x14ac:dyDescent="0.25">
      <c r="B13367" s="35" t="s">
        <v>14840</v>
      </c>
    </row>
    <row r="13368" spans="2:2" x14ac:dyDescent="0.25">
      <c r="B13368" s="35" t="s">
        <v>14841</v>
      </c>
    </row>
    <row r="13369" spans="2:2" x14ac:dyDescent="0.25">
      <c r="B13369" s="35" t="s">
        <v>14842</v>
      </c>
    </row>
    <row r="13370" spans="2:2" x14ac:dyDescent="0.25">
      <c r="B13370" s="35" t="s">
        <v>14843</v>
      </c>
    </row>
    <row r="13371" spans="2:2" x14ac:dyDescent="0.25">
      <c r="B13371" s="35" t="s">
        <v>14844</v>
      </c>
    </row>
    <row r="13372" spans="2:2" x14ac:dyDescent="0.25">
      <c r="B13372" s="35" t="s">
        <v>14845</v>
      </c>
    </row>
    <row r="13373" spans="2:2" x14ac:dyDescent="0.25">
      <c r="B13373" s="35" t="s">
        <v>14846</v>
      </c>
    </row>
    <row r="13374" spans="2:2" x14ac:dyDescent="0.25">
      <c r="B13374" s="35" t="s">
        <v>14847</v>
      </c>
    </row>
    <row r="13375" spans="2:2" x14ac:dyDescent="0.25">
      <c r="B13375" s="35" t="s">
        <v>14848</v>
      </c>
    </row>
    <row r="13376" spans="2:2" x14ac:dyDescent="0.25">
      <c r="B13376" s="35" t="s">
        <v>14849</v>
      </c>
    </row>
    <row r="13377" spans="2:2" x14ac:dyDescent="0.25">
      <c r="B13377" s="35" t="s">
        <v>14850</v>
      </c>
    </row>
    <row r="13378" spans="2:2" x14ac:dyDescent="0.25">
      <c r="B13378" s="35" t="s">
        <v>14851</v>
      </c>
    </row>
    <row r="13379" spans="2:2" x14ac:dyDescent="0.25">
      <c r="B13379" s="35" t="s">
        <v>14852</v>
      </c>
    </row>
    <row r="13380" spans="2:2" x14ac:dyDescent="0.25">
      <c r="B13380" s="35" t="s">
        <v>14853</v>
      </c>
    </row>
    <row r="13381" spans="2:2" x14ac:dyDescent="0.25">
      <c r="B13381" s="35" t="s">
        <v>14854</v>
      </c>
    </row>
    <row r="13382" spans="2:2" x14ac:dyDescent="0.25">
      <c r="B13382" s="35" t="s">
        <v>14855</v>
      </c>
    </row>
    <row r="13383" spans="2:2" x14ac:dyDescent="0.25">
      <c r="B13383" s="35" t="s">
        <v>14856</v>
      </c>
    </row>
    <row r="13384" spans="2:2" x14ac:dyDescent="0.25">
      <c r="B13384" s="35" t="s">
        <v>14857</v>
      </c>
    </row>
    <row r="13385" spans="2:2" x14ac:dyDescent="0.25">
      <c r="B13385" s="35" t="s">
        <v>14858</v>
      </c>
    </row>
    <row r="13386" spans="2:2" x14ac:dyDescent="0.25">
      <c r="B13386" s="35" t="s">
        <v>14859</v>
      </c>
    </row>
    <row r="13387" spans="2:2" x14ac:dyDescent="0.25">
      <c r="B13387" s="35" t="s">
        <v>14860</v>
      </c>
    </row>
    <row r="13388" spans="2:2" x14ac:dyDescent="0.25">
      <c r="B13388" s="35" t="s">
        <v>14861</v>
      </c>
    </row>
    <row r="13389" spans="2:2" x14ac:dyDescent="0.25">
      <c r="B13389" s="35" t="s">
        <v>14862</v>
      </c>
    </row>
    <row r="13390" spans="2:2" x14ac:dyDescent="0.25">
      <c r="B13390" s="35" t="s">
        <v>14863</v>
      </c>
    </row>
    <row r="13391" spans="2:2" x14ac:dyDescent="0.25">
      <c r="B13391" s="35" t="s">
        <v>14864</v>
      </c>
    </row>
    <row r="13392" spans="2:2" x14ac:dyDescent="0.25">
      <c r="B13392" s="35" t="s">
        <v>14865</v>
      </c>
    </row>
    <row r="13393" spans="2:2" x14ac:dyDescent="0.25">
      <c r="B13393" s="35" t="s">
        <v>14866</v>
      </c>
    </row>
    <row r="13394" spans="2:2" x14ac:dyDescent="0.25">
      <c r="B13394" s="35" t="s">
        <v>14867</v>
      </c>
    </row>
    <row r="13395" spans="2:2" x14ac:dyDescent="0.25">
      <c r="B13395" s="35" t="s">
        <v>14868</v>
      </c>
    </row>
    <row r="13396" spans="2:2" x14ac:dyDescent="0.25">
      <c r="B13396" s="35" t="s">
        <v>14869</v>
      </c>
    </row>
    <row r="13397" spans="2:2" x14ac:dyDescent="0.25">
      <c r="B13397" s="35" t="s">
        <v>14870</v>
      </c>
    </row>
    <row r="13398" spans="2:2" x14ac:dyDescent="0.25">
      <c r="B13398" s="35" t="s">
        <v>14871</v>
      </c>
    </row>
    <row r="13399" spans="2:2" x14ac:dyDescent="0.25">
      <c r="B13399" s="35" t="s">
        <v>14872</v>
      </c>
    </row>
    <row r="13400" spans="2:2" x14ac:dyDescent="0.25">
      <c r="B13400" s="35" t="s">
        <v>14873</v>
      </c>
    </row>
    <row r="13401" spans="2:2" x14ac:dyDescent="0.25">
      <c r="B13401" s="35" t="s">
        <v>14874</v>
      </c>
    </row>
    <row r="13402" spans="2:2" x14ac:dyDescent="0.25">
      <c r="B13402" s="35" t="s">
        <v>14875</v>
      </c>
    </row>
    <row r="13403" spans="2:2" x14ac:dyDescent="0.25">
      <c r="B13403" s="35" t="s">
        <v>14876</v>
      </c>
    </row>
    <row r="13404" spans="2:2" x14ac:dyDescent="0.25">
      <c r="B13404" s="35" t="s">
        <v>14877</v>
      </c>
    </row>
    <row r="13405" spans="2:2" x14ac:dyDescent="0.25">
      <c r="B13405" s="35" t="s">
        <v>14878</v>
      </c>
    </row>
    <row r="13406" spans="2:2" x14ac:dyDescent="0.25">
      <c r="B13406" s="35" t="s">
        <v>14879</v>
      </c>
    </row>
    <row r="13407" spans="2:2" x14ac:dyDescent="0.25">
      <c r="B13407" s="35" t="s">
        <v>14880</v>
      </c>
    </row>
    <row r="13408" spans="2:2" x14ac:dyDescent="0.25">
      <c r="B13408" s="35" t="s">
        <v>14881</v>
      </c>
    </row>
    <row r="13409" spans="2:2" x14ac:dyDescent="0.25">
      <c r="B13409" s="35" t="s">
        <v>14882</v>
      </c>
    </row>
    <row r="13410" spans="2:2" x14ac:dyDescent="0.25">
      <c r="B13410" s="35" t="s">
        <v>14883</v>
      </c>
    </row>
    <row r="13411" spans="2:2" x14ac:dyDescent="0.25">
      <c r="B13411" s="35" t="s">
        <v>14884</v>
      </c>
    </row>
    <row r="13412" spans="2:2" x14ac:dyDescent="0.25">
      <c r="B13412" s="35" t="s">
        <v>14885</v>
      </c>
    </row>
    <row r="13413" spans="2:2" x14ac:dyDescent="0.25">
      <c r="B13413" s="35" t="s">
        <v>14886</v>
      </c>
    </row>
    <row r="13414" spans="2:2" x14ac:dyDescent="0.25">
      <c r="B13414" s="35" t="s">
        <v>14887</v>
      </c>
    </row>
    <row r="13415" spans="2:2" x14ac:dyDescent="0.25">
      <c r="B13415" s="35" t="s">
        <v>14888</v>
      </c>
    </row>
    <row r="13416" spans="2:2" x14ac:dyDescent="0.25">
      <c r="B13416" s="35" t="s">
        <v>14889</v>
      </c>
    </row>
    <row r="13417" spans="2:2" x14ac:dyDescent="0.25">
      <c r="B13417" s="35" t="s">
        <v>14890</v>
      </c>
    </row>
    <row r="13418" spans="2:2" x14ac:dyDescent="0.25">
      <c r="B13418" s="35" t="s">
        <v>14891</v>
      </c>
    </row>
    <row r="13419" spans="2:2" x14ac:dyDescent="0.25">
      <c r="B13419" s="35" t="s">
        <v>14892</v>
      </c>
    </row>
    <row r="13420" spans="2:2" x14ac:dyDescent="0.25">
      <c r="B13420" s="35" t="s">
        <v>14893</v>
      </c>
    </row>
    <row r="13421" spans="2:2" x14ac:dyDescent="0.25">
      <c r="B13421" s="35" t="s">
        <v>14894</v>
      </c>
    </row>
    <row r="13422" spans="2:2" x14ac:dyDescent="0.25">
      <c r="B13422" s="35" t="s">
        <v>14895</v>
      </c>
    </row>
    <row r="13423" spans="2:2" x14ac:dyDescent="0.25">
      <c r="B13423" s="35" t="s">
        <v>14896</v>
      </c>
    </row>
    <row r="13424" spans="2:2" x14ac:dyDescent="0.25">
      <c r="B13424" s="35" t="s">
        <v>14897</v>
      </c>
    </row>
    <row r="13425" spans="2:2" x14ac:dyDescent="0.25">
      <c r="B13425" s="35" t="s">
        <v>14898</v>
      </c>
    </row>
    <row r="13426" spans="2:2" x14ac:dyDescent="0.25">
      <c r="B13426" s="35" t="s">
        <v>14899</v>
      </c>
    </row>
    <row r="13427" spans="2:2" x14ac:dyDescent="0.25">
      <c r="B13427" s="35" t="s">
        <v>14900</v>
      </c>
    </row>
    <row r="13428" spans="2:2" x14ac:dyDescent="0.25">
      <c r="B13428" s="35" t="s">
        <v>14901</v>
      </c>
    </row>
    <row r="13429" spans="2:2" x14ac:dyDescent="0.25">
      <c r="B13429" s="35" t="s">
        <v>14902</v>
      </c>
    </row>
    <row r="13430" spans="2:2" x14ac:dyDescent="0.25">
      <c r="B13430" s="35" t="s">
        <v>14903</v>
      </c>
    </row>
    <row r="13431" spans="2:2" x14ac:dyDescent="0.25">
      <c r="B13431" s="35" t="s">
        <v>14904</v>
      </c>
    </row>
    <row r="13432" spans="2:2" x14ac:dyDescent="0.25">
      <c r="B13432" s="35" t="s">
        <v>14905</v>
      </c>
    </row>
    <row r="13433" spans="2:2" x14ac:dyDescent="0.25">
      <c r="B13433" s="35" t="s">
        <v>14906</v>
      </c>
    </row>
    <row r="13434" spans="2:2" x14ac:dyDescent="0.25">
      <c r="B13434" s="35" t="s">
        <v>14907</v>
      </c>
    </row>
    <row r="13435" spans="2:2" x14ac:dyDescent="0.25">
      <c r="B13435" s="35" t="s">
        <v>14908</v>
      </c>
    </row>
    <row r="13436" spans="2:2" x14ac:dyDescent="0.25">
      <c r="B13436" s="35" t="s">
        <v>14909</v>
      </c>
    </row>
    <row r="13437" spans="2:2" x14ac:dyDescent="0.25">
      <c r="B13437" s="35" t="s">
        <v>14910</v>
      </c>
    </row>
    <row r="13438" spans="2:2" x14ac:dyDescent="0.25">
      <c r="B13438" s="35" t="s">
        <v>14911</v>
      </c>
    </row>
    <row r="13439" spans="2:2" x14ac:dyDescent="0.25">
      <c r="B13439" s="35" t="s">
        <v>14912</v>
      </c>
    </row>
    <row r="13440" spans="2:2" x14ac:dyDescent="0.25">
      <c r="B13440" s="35" t="s">
        <v>14913</v>
      </c>
    </row>
    <row r="13441" spans="2:2" x14ac:dyDescent="0.25">
      <c r="B13441" s="35" t="s">
        <v>14914</v>
      </c>
    </row>
    <row r="13442" spans="2:2" x14ac:dyDescent="0.25">
      <c r="B13442" s="35" t="s">
        <v>14915</v>
      </c>
    </row>
    <row r="13443" spans="2:2" x14ac:dyDescent="0.25">
      <c r="B13443" s="35" t="s">
        <v>14916</v>
      </c>
    </row>
    <row r="13444" spans="2:2" x14ac:dyDescent="0.25">
      <c r="B13444" s="35" t="s">
        <v>14917</v>
      </c>
    </row>
    <row r="13445" spans="2:2" x14ac:dyDescent="0.25">
      <c r="B13445" s="35" t="s">
        <v>14918</v>
      </c>
    </row>
    <row r="13446" spans="2:2" x14ac:dyDescent="0.25">
      <c r="B13446" s="35" t="s">
        <v>14919</v>
      </c>
    </row>
    <row r="13447" spans="2:2" x14ac:dyDescent="0.25">
      <c r="B13447" s="35" t="s">
        <v>14920</v>
      </c>
    </row>
    <row r="13448" spans="2:2" x14ac:dyDescent="0.25">
      <c r="B13448" s="35" t="s">
        <v>14921</v>
      </c>
    </row>
    <row r="13449" spans="2:2" x14ac:dyDescent="0.25">
      <c r="B13449" s="35" t="s">
        <v>14922</v>
      </c>
    </row>
    <row r="13450" spans="2:2" x14ac:dyDescent="0.25">
      <c r="B13450" s="35" t="s">
        <v>14923</v>
      </c>
    </row>
    <row r="13451" spans="2:2" x14ac:dyDescent="0.25">
      <c r="B13451" s="35" t="s">
        <v>14924</v>
      </c>
    </row>
    <row r="13452" spans="2:2" x14ac:dyDescent="0.25">
      <c r="B13452" s="35" t="s">
        <v>14925</v>
      </c>
    </row>
    <row r="13453" spans="2:2" x14ac:dyDescent="0.25">
      <c r="B13453" s="35" t="s">
        <v>14926</v>
      </c>
    </row>
    <row r="13454" spans="2:2" x14ac:dyDescent="0.25">
      <c r="B13454" s="35" t="s">
        <v>14927</v>
      </c>
    </row>
    <row r="13455" spans="2:2" x14ac:dyDescent="0.25">
      <c r="B13455" s="35" t="s">
        <v>14928</v>
      </c>
    </row>
    <row r="13456" spans="2:2" x14ac:dyDescent="0.25">
      <c r="B13456" s="35" t="s">
        <v>14929</v>
      </c>
    </row>
    <row r="13457" spans="2:2" x14ac:dyDescent="0.25">
      <c r="B13457" s="35" t="s">
        <v>14930</v>
      </c>
    </row>
    <row r="13458" spans="2:2" x14ac:dyDescent="0.25">
      <c r="B13458" s="35" t="s">
        <v>14931</v>
      </c>
    </row>
    <row r="13459" spans="2:2" x14ac:dyDescent="0.25">
      <c r="B13459" s="35" t="s">
        <v>14932</v>
      </c>
    </row>
    <row r="13460" spans="2:2" x14ac:dyDescent="0.25">
      <c r="B13460" s="35" t="s">
        <v>14933</v>
      </c>
    </row>
    <row r="13461" spans="2:2" x14ac:dyDescent="0.25">
      <c r="B13461" s="35" t="s">
        <v>14934</v>
      </c>
    </row>
    <row r="13462" spans="2:2" x14ac:dyDescent="0.25">
      <c r="B13462" s="35" t="s">
        <v>14935</v>
      </c>
    </row>
    <row r="13463" spans="2:2" x14ac:dyDescent="0.25">
      <c r="B13463" s="35" t="s">
        <v>14936</v>
      </c>
    </row>
    <row r="13464" spans="2:2" x14ac:dyDescent="0.25">
      <c r="B13464" s="35" t="s">
        <v>14937</v>
      </c>
    </row>
    <row r="13465" spans="2:2" x14ac:dyDescent="0.25">
      <c r="B13465" s="35" t="s">
        <v>14938</v>
      </c>
    </row>
    <row r="13466" spans="2:2" x14ac:dyDescent="0.25">
      <c r="B13466" s="35" t="s">
        <v>14939</v>
      </c>
    </row>
    <row r="13467" spans="2:2" x14ac:dyDescent="0.25">
      <c r="B13467" s="35" t="s">
        <v>14940</v>
      </c>
    </row>
    <row r="13468" spans="2:2" x14ac:dyDescent="0.25">
      <c r="B13468" s="35" t="s">
        <v>14941</v>
      </c>
    </row>
    <row r="13469" spans="2:2" x14ac:dyDescent="0.25">
      <c r="B13469" s="35" t="s">
        <v>14942</v>
      </c>
    </row>
    <row r="13470" spans="2:2" x14ac:dyDescent="0.25">
      <c r="B13470" s="35" t="s">
        <v>14943</v>
      </c>
    </row>
    <row r="13471" spans="2:2" x14ac:dyDescent="0.25">
      <c r="B13471" s="35" t="s">
        <v>14944</v>
      </c>
    </row>
    <row r="13472" spans="2:2" x14ac:dyDescent="0.25">
      <c r="B13472" s="35" t="s">
        <v>14945</v>
      </c>
    </row>
    <row r="13473" spans="2:2" x14ac:dyDescent="0.25">
      <c r="B13473" s="35" t="s">
        <v>14946</v>
      </c>
    </row>
    <row r="13474" spans="2:2" x14ac:dyDescent="0.25">
      <c r="B13474" s="35" t="s">
        <v>14947</v>
      </c>
    </row>
    <row r="13475" spans="2:2" x14ac:dyDescent="0.25">
      <c r="B13475" s="35" t="s">
        <v>14948</v>
      </c>
    </row>
    <row r="13476" spans="2:2" x14ac:dyDescent="0.25">
      <c r="B13476" s="35" t="s">
        <v>14949</v>
      </c>
    </row>
    <row r="13477" spans="2:2" x14ac:dyDescent="0.25">
      <c r="B13477" s="35" t="s">
        <v>14950</v>
      </c>
    </row>
    <row r="13478" spans="2:2" x14ac:dyDescent="0.25">
      <c r="B13478" s="35" t="s">
        <v>14951</v>
      </c>
    </row>
    <row r="13479" spans="2:2" x14ac:dyDescent="0.25">
      <c r="B13479" s="35" t="s">
        <v>14952</v>
      </c>
    </row>
    <row r="13480" spans="2:2" x14ac:dyDescent="0.25">
      <c r="B13480" s="35" t="s">
        <v>14953</v>
      </c>
    </row>
    <row r="13481" spans="2:2" x14ac:dyDescent="0.25">
      <c r="B13481" s="35" t="s">
        <v>14954</v>
      </c>
    </row>
    <row r="13482" spans="2:2" x14ac:dyDescent="0.25">
      <c r="B13482" s="35" t="s">
        <v>14955</v>
      </c>
    </row>
    <row r="13483" spans="2:2" x14ac:dyDescent="0.25">
      <c r="B13483" s="35" t="s">
        <v>14956</v>
      </c>
    </row>
    <row r="13484" spans="2:2" x14ac:dyDescent="0.25">
      <c r="B13484" s="35" t="s">
        <v>14957</v>
      </c>
    </row>
    <row r="13485" spans="2:2" x14ac:dyDescent="0.25">
      <c r="B13485" s="35" t="s">
        <v>14958</v>
      </c>
    </row>
    <row r="13486" spans="2:2" x14ac:dyDescent="0.25">
      <c r="B13486" s="35" t="s">
        <v>14959</v>
      </c>
    </row>
    <row r="13487" spans="2:2" x14ac:dyDescent="0.25">
      <c r="B13487" s="35" t="s">
        <v>14960</v>
      </c>
    </row>
    <row r="13488" spans="2:2" x14ac:dyDescent="0.25">
      <c r="B13488" s="35" t="s">
        <v>14961</v>
      </c>
    </row>
    <row r="13489" spans="2:2" x14ac:dyDescent="0.25">
      <c r="B13489" s="35" t="s">
        <v>14962</v>
      </c>
    </row>
    <row r="13490" spans="2:2" x14ac:dyDescent="0.25">
      <c r="B13490" s="35" t="s">
        <v>14963</v>
      </c>
    </row>
    <row r="13491" spans="2:2" x14ac:dyDescent="0.25">
      <c r="B13491" s="35" t="s">
        <v>14964</v>
      </c>
    </row>
    <row r="13492" spans="2:2" x14ac:dyDescent="0.25">
      <c r="B13492" s="35" t="s">
        <v>14965</v>
      </c>
    </row>
    <row r="13493" spans="2:2" x14ac:dyDescent="0.25">
      <c r="B13493" s="35" t="s">
        <v>14966</v>
      </c>
    </row>
    <row r="13494" spans="2:2" x14ac:dyDescent="0.25">
      <c r="B13494" s="35" t="s">
        <v>14967</v>
      </c>
    </row>
    <row r="13495" spans="2:2" x14ac:dyDescent="0.25">
      <c r="B13495" s="35" t="s">
        <v>14968</v>
      </c>
    </row>
    <row r="13496" spans="2:2" x14ac:dyDescent="0.25">
      <c r="B13496" s="35" t="s">
        <v>14969</v>
      </c>
    </row>
    <row r="13497" spans="2:2" x14ac:dyDescent="0.25">
      <c r="B13497" s="35" t="s">
        <v>14970</v>
      </c>
    </row>
    <row r="13498" spans="2:2" x14ac:dyDescent="0.25">
      <c r="B13498" s="35" t="s">
        <v>14971</v>
      </c>
    </row>
    <row r="13499" spans="2:2" x14ac:dyDescent="0.25">
      <c r="B13499" s="35" t="s">
        <v>14972</v>
      </c>
    </row>
    <row r="13500" spans="2:2" x14ac:dyDescent="0.25">
      <c r="B13500" s="35" t="s">
        <v>14973</v>
      </c>
    </row>
    <row r="13501" spans="2:2" x14ac:dyDescent="0.25">
      <c r="B13501" s="35" t="s">
        <v>14974</v>
      </c>
    </row>
    <row r="13502" spans="2:2" x14ac:dyDescent="0.25">
      <c r="B13502" s="35" t="s">
        <v>14975</v>
      </c>
    </row>
    <row r="13503" spans="2:2" x14ac:dyDescent="0.25">
      <c r="B13503" s="35" t="s">
        <v>14976</v>
      </c>
    </row>
    <row r="13504" spans="2:2" x14ac:dyDescent="0.25">
      <c r="B13504" s="35" t="s">
        <v>14977</v>
      </c>
    </row>
    <row r="13505" spans="2:2" x14ac:dyDescent="0.25">
      <c r="B13505" s="35" t="s">
        <v>14978</v>
      </c>
    </row>
    <row r="13506" spans="2:2" x14ac:dyDescent="0.25">
      <c r="B13506" s="35" t="s">
        <v>14979</v>
      </c>
    </row>
    <row r="13507" spans="2:2" x14ac:dyDescent="0.25">
      <c r="B13507" s="35" t="s">
        <v>14980</v>
      </c>
    </row>
    <row r="13508" spans="2:2" x14ac:dyDescent="0.25">
      <c r="B13508" s="35" t="s">
        <v>14981</v>
      </c>
    </row>
    <row r="13509" spans="2:2" x14ac:dyDescent="0.25">
      <c r="B13509" s="35" t="s">
        <v>14982</v>
      </c>
    </row>
    <row r="13510" spans="2:2" x14ac:dyDescent="0.25">
      <c r="B13510" s="35" t="s">
        <v>14983</v>
      </c>
    </row>
    <row r="13511" spans="2:2" x14ac:dyDescent="0.25">
      <c r="B13511" s="35" t="s">
        <v>14984</v>
      </c>
    </row>
    <row r="13512" spans="2:2" x14ac:dyDescent="0.25">
      <c r="B13512" s="35" t="s">
        <v>14985</v>
      </c>
    </row>
    <row r="13513" spans="2:2" x14ac:dyDescent="0.25">
      <c r="B13513" s="35" t="s">
        <v>14986</v>
      </c>
    </row>
    <row r="13514" spans="2:2" x14ac:dyDescent="0.25">
      <c r="B13514" s="35" t="s">
        <v>14987</v>
      </c>
    </row>
    <row r="13515" spans="2:2" x14ac:dyDescent="0.25">
      <c r="B13515" s="35" t="s">
        <v>14988</v>
      </c>
    </row>
    <row r="13516" spans="2:2" x14ac:dyDescent="0.25">
      <c r="B13516" s="35" t="s">
        <v>14989</v>
      </c>
    </row>
    <row r="13517" spans="2:2" x14ac:dyDescent="0.25">
      <c r="B13517" s="35" t="s">
        <v>14990</v>
      </c>
    </row>
    <row r="13518" spans="2:2" x14ac:dyDescent="0.25">
      <c r="B13518" s="35" t="s">
        <v>14991</v>
      </c>
    </row>
    <row r="13519" spans="2:2" x14ac:dyDescent="0.25">
      <c r="B13519" s="35" t="s">
        <v>14992</v>
      </c>
    </row>
    <row r="13520" spans="2:2" x14ac:dyDescent="0.25">
      <c r="B13520" s="35" t="s">
        <v>14993</v>
      </c>
    </row>
    <row r="13521" spans="2:2" x14ac:dyDescent="0.25">
      <c r="B13521" s="35" t="s">
        <v>14994</v>
      </c>
    </row>
    <row r="13522" spans="2:2" x14ac:dyDescent="0.25">
      <c r="B13522" s="35" t="s">
        <v>14995</v>
      </c>
    </row>
    <row r="13523" spans="2:2" x14ac:dyDescent="0.25">
      <c r="B13523" s="35" t="s">
        <v>14996</v>
      </c>
    </row>
    <row r="13524" spans="2:2" x14ac:dyDescent="0.25">
      <c r="B13524" s="35" t="s">
        <v>14997</v>
      </c>
    </row>
    <row r="13525" spans="2:2" x14ac:dyDescent="0.25">
      <c r="B13525" s="35" t="s">
        <v>14998</v>
      </c>
    </row>
    <row r="13526" spans="2:2" x14ac:dyDescent="0.25">
      <c r="B13526" s="35" t="s">
        <v>14999</v>
      </c>
    </row>
    <row r="13527" spans="2:2" x14ac:dyDescent="0.25">
      <c r="B13527" s="35" t="s">
        <v>15000</v>
      </c>
    </row>
    <row r="13528" spans="2:2" x14ac:dyDescent="0.25">
      <c r="B13528" s="35" t="s">
        <v>15001</v>
      </c>
    </row>
    <row r="13529" spans="2:2" x14ac:dyDescent="0.25">
      <c r="B13529" s="35" t="s">
        <v>15002</v>
      </c>
    </row>
    <row r="13530" spans="2:2" x14ac:dyDescent="0.25">
      <c r="B13530" s="35" t="s">
        <v>15003</v>
      </c>
    </row>
    <row r="13531" spans="2:2" x14ac:dyDescent="0.25">
      <c r="B13531" s="35" t="s">
        <v>15004</v>
      </c>
    </row>
    <row r="13532" spans="2:2" x14ac:dyDescent="0.25">
      <c r="B13532" s="35" t="s">
        <v>15005</v>
      </c>
    </row>
    <row r="13533" spans="2:2" x14ac:dyDescent="0.25">
      <c r="B13533" s="35" t="s">
        <v>15006</v>
      </c>
    </row>
    <row r="13534" spans="2:2" x14ac:dyDescent="0.25">
      <c r="B13534" s="35" t="s">
        <v>15007</v>
      </c>
    </row>
    <row r="13535" spans="2:2" x14ac:dyDescent="0.25">
      <c r="B13535" s="35" t="s">
        <v>15008</v>
      </c>
    </row>
    <row r="13536" spans="2:2" x14ac:dyDescent="0.25">
      <c r="B13536" s="35" t="s">
        <v>15009</v>
      </c>
    </row>
    <row r="13537" spans="2:2" x14ac:dyDescent="0.25">
      <c r="B13537" s="35" t="s">
        <v>15010</v>
      </c>
    </row>
    <row r="13538" spans="2:2" x14ac:dyDescent="0.25">
      <c r="B13538" s="35" t="s">
        <v>15011</v>
      </c>
    </row>
    <row r="13539" spans="2:2" x14ac:dyDescent="0.25">
      <c r="B13539" s="35" t="s">
        <v>15012</v>
      </c>
    </row>
    <row r="13540" spans="2:2" x14ac:dyDescent="0.25">
      <c r="B13540" s="35" t="s">
        <v>15013</v>
      </c>
    </row>
    <row r="13541" spans="2:2" x14ac:dyDescent="0.25">
      <c r="B13541" s="35" t="s">
        <v>15014</v>
      </c>
    </row>
    <row r="13542" spans="2:2" x14ac:dyDescent="0.25">
      <c r="B13542" s="35" t="s">
        <v>15015</v>
      </c>
    </row>
    <row r="13543" spans="2:2" x14ac:dyDescent="0.25">
      <c r="B13543" s="35" t="s">
        <v>15016</v>
      </c>
    </row>
    <row r="13544" spans="2:2" x14ac:dyDescent="0.25">
      <c r="B13544" s="35" t="s">
        <v>15017</v>
      </c>
    </row>
    <row r="13545" spans="2:2" x14ac:dyDescent="0.25">
      <c r="B13545" s="35" t="s">
        <v>15018</v>
      </c>
    </row>
    <row r="13546" spans="2:2" x14ac:dyDescent="0.25">
      <c r="B13546" s="35" t="s">
        <v>15019</v>
      </c>
    </row>
    <row r="13547" spans="2:2" x14ac:dyDescent="0.25">
      <c r="B13547" s="35" t="s">
        <v>15020</v>
      </c>
    </row>
    <row r="13548" spans="2:2" x14ac:dyDescent="0.25">
      <c r="B13548" s="35" t="s">
        <v>15021</v>
      </c>
    </row>
    <row r="13549" spans="2:2" x14ac:dyDescent="0.25">
      <c r="B13549" s="35" t="s">
        <v>15022</v>
      </c>
    </row>
    <row r="13550" spans="2:2" x14ac:dyDescent="0.25">
      <c r="B13550" s="35" t="s">
        <v>15023</v>
      </c>
    </row>
    <row r="13551" spans="2:2" x14ac:dyDescent="0.25">
      <c r="B13551" s="35" t="s">
        <v>15024</v>
      </c>
    </row>
    <row r="13552" spans="2:2" x14ac:dyDescent="0.25">
      <c r="B13552" s="35" t="s">
        <v>15025</v>
      </c>
    </row>
    <row r="13553" spans="2:2" x14ac:dyDescent="0.25">
      <c r="B13553" s="35" t="s">
        <v>15026</v>
      </c>
    </row>
    <row r="13554" spans="2:2" x14ac:dyDescent="0.25">
      <c r="B13554" s="35" t="s">
        <v>15027</v>
      </c>
    </row>
    <row r="13555" spans="2:2" x14ac:dyDescent="0.25">
      <c r="B13555" s="35" t="s">
        <v>15028</v>
      </c>
    </row>
    <row r="13556" spans="2:2" x14ac:dyDescent="0.25">
      <c r="B13556" s="35" t="s">
        <v>15029</v>
      </c>
    </row>
    <row r="13557" spans="2:2" x14ac:dyDescent="0.25">
      <c r="B13557" s="35" t="s">
        <v>15030</v>
      </c>
    </row>
    <row r="13558" spans="2:2" x14ac:dyDescent="0.25">
      <c r="B13558" s="35" t="s">
        <v>15031</v>
      </c>
    </row>
    <row r="13559" spans="2:2" x14ac:dyDescent="0.25">
      <c r="B13559" s="35" t="s">
        <v>15032</v>
      </c>
    </row>
    <row r="13560" spans="2:2" x14ac:dyDescent="0.25">
      <c r="B13560" s="35" t="s">
        <v>15033</v>
      </c>
    </row>
    <row r="13561" spans="2:2" x14ac:dyDescent="0.25">
      <c r="B13561" s="35" t="s">
        <v>15034</v>
      </c>
    </row>
    <row r="13562" spans="2:2" x14ac:dyDescent="0.25">
      <c r="B13562" s="35" t="s">
        <v>15035</v>
      </c>
    </row>
    <row r="13563" spans="2:2" x14ac:dyDescent="0.25">
      <c r="B13563" s="35" t="s">
        <v>15036</v>
      </c>
    </row>
    <row r="13564" spans="2:2" x14ac:dyDescent="0.25">
      <c r="B13564" s="35" t="s">
        <v>15037</v>
      </c>
    </row>
    <row r="13565" spans="2:2" x14ac:dyDescent="0.25">
      <c r="B13565" s="35" t="s">
        <v>15038</v>
      </c>
    </row>
    <row r="13566" spans="2:2" x14ac:dyDescent="0.25">
      <c r="B13566" s="35" t="s">
        <v>15039</v>
      </c>
    </row>
    <row r="13567" spans="2:2" x14ac:dyDescent="0.25">
      <c r="B13567" s="35" t="s">
        <v>15040</v>
      </c>
    </row>
    <row r="13568" spans="2:2" x14ac:dyDescent="0.25">
      <c r="B13568" s="35" t="s">
        <v>15041</v>
      </c>
    </row>
    <row r="13569" spans="2:2" x14ac:dyDescent="0.25">
      <c r="B13569" s="35" t="s">
        <v>15042</v>
      </c>
    </row>
    <row r="13570" spans="2:2" x14ac:dyDescent="0.25">
      <c r="B13570" s="35" t="s">
        <v>15043</v>
      </c>
    </row>
    <row r="13571" spans="2:2" x14ac:dyDescent="0.25">
      <c r="B13571" s="35" t="s">
        <v>15044</v>
      </c>
    </row>
    <row r="13572" spans="2:2" x14ac:dyDescent="0.25">
      <c r="B13572" s="35" t="s">
        <v>15045</v>
      </c>
    </row>
    <row r="13573" spans="2:2" x14ac:dyDescent="0.25">
      <c r="B13573" s="35" t="s">
        <v>15046</v>
      </c>
    </row>
    <row r="13574" spans="2:2" x14ac:dyDescent="0.25">
      <c r="B13574" s="35" t="s">
        <v>15047</v>
      </c>
    </row>
    <row r="13575" spans="2:2" x14ac:dyDescent="0.25">
      <c r="B13575" s="35" t="s">
        <v>15048</v>
      </c>
    </row>
    <row r="13576" spans="2:2" x14ac:dyDescent="0.25">
      <c r="B13576" s="35" t="s">
        <v>15049</v>
      </c>
    </row>
    <row r="13577" spans="2:2" x14ac:dyDescent="0.25">
      <c r="B13577" s="35" t="s">
        <v>15050</v>
      </c>
    </row>
    <row r="13578" spans="2:2" x14ac:dyDescent="0.25">
      <c r="B13578" s="35" t="s">
        <v>15051</v>
      </c>
    </row>
    <row r="13579" spans="2:2" x14ac:dyDescent="0.25">
      <c r="B13579" s="35" t="s">
        <v>15052</v>
      </c>
    </row>
    <row r="13580" spans="2:2" x14ac:dyDescent="0.25">
      <c r="B13580" s="35" t="s">
        <v>15053</v>
      </c>
    </row>
    <row r="13581" spans="2:2" x14ac:dyDescent="0.25">
      <c r="B13581" s="35" t="s">
        <v>15054</v>
      </c>
    </row>
    <row r="13582" spans="2:2" x14ac:dyDescent="0.25">
      <c r="B13582" s="35" t="s">
        <v>15055</v>
      </c>
    </row>
    <row r="13583" spans="2:2" x14ac:dyDescent="0.25">
      <c r="B13583" s="35" t="s">
        <v>15056</v>
      </c>
    </row>
    <row r="13584" spans="2:2" x14ac:dyDescent="0.25">
      <c r="B13584" s="35" t="s">
        <v>15057</v>
      </c>
    </row>
    <row r="13585" spans="2:2" x14ac:dyDescent="0.25">
      <c r="B13585" s="35" t="s">
        <v>15058</v>
      </c>
    </row>
    <row r="13586" spans="2:2" x14ac:dyDescent="0.25">
      <c r="B13586" s="35" t="s">
        <v>15059</v>
      </c>
    </row>
    <row r="13587" spans="2:2" x14ac:dyDescent="0.25">
      <c r="B13587" s="35" t="s">
        <v>15060</v>
      </c>
    </row>
    <row r="13588" spans="2:2" x14ac:dyDescent="0.25">
      <c r="B13588" s="35" t="s">
        <v>15061</v>
      </c>
    </row>
    <row r="13589" spans="2:2" x14ac:dyDescent="0.25">
      <c r="B13589" s="35" t="s">
        <v>15062</v>
      </c>
    </row>
    <row r="13590" spans="2:2" x14ac:dyDescent="0.25">
      <c r="B13590" s="35" t="s">
        <v>15063</v>
      </c>
    </row>
    <row r="13591" spans="2:2" x14ac:dyDescent="0.25">
      <c r="B13591" s="35" t="s">
        <v>15064</v>
      </c>
    </row>
    <row r="13592" spans="2:2" x14ac:dyDescent="0.25">
      <c r="B13592" s="35" t="s">
        <v>15065</v>
      </c>
    </row>
    <row r="13593" spans="2:2" x14ac:dyDescent="0.25">
      <c r="B13593" s="35" t="s">
        <v>15066</v>
      </c>
    </row>
    <row r="13594" spans="2:2" x14ac:dyDescent="0.25">
      <c r="B13594" s="35" t="s">
        <v>15067</v>
      </c>
    </row>
    <row r="13595" spans="2:2" x14ac:dyDescent="0.25">
      <c r="B13595" s="35" t="s">
        <v>15068</v>
      </c>
    </row>
    <row r="13596" spans="2:2" x14ac:dyDescent="0.25">
      <c r="B13596" s="35" t="s">
        <v>15069</v>
      </c>
    </row>
    <row r="13597" spans="2:2" x14ac:dyDescent="0.25">
      <c r="B13597" s="35" t="s">
        <v>15070</v>
      </c>
    </row>
    <row r="13598" spans="2:2" x14ac:dyDescent="0.25">
      <c r="B13598" s="35" t="s">
        <v>15071</v>
      </c>
    </row>
    <row r="13599" spans="2:2" x14ac:dyDescent="0.25">
      <c r="B13599" s="35" t="s">
        <v>15072</v>
      </c>
    </row>
    <row r="13600" spans="2:2" x14ac:dyDescent="0.25">
      <c r="B13600" s="35" t="s">
        <v>15073</v>
      </c>
    </row>
    <row r="13601" spans="2:2" x14ac:dyDescent="0.25">
      <c r="B13601" s="35" t="s">
        <v>15074</v>
      </c>
    </row>
    <row r="13602" spans="2:2" x14ac:dyDescent="0.25">
      <c r="B13602" s="35" t="s">
        <v>15075</v>
      </c>
    </row>
    <row r="13603" spans="2:2" x14ac:dyDescent="0.25">
      <c r="B13603" s="35" t="s">
        <v>15076</v>
      </c>
    </row>
    <row r="13604" spans="2:2" x14ac:dyDescent="0.25">
      <c r="B13604" s="35" t="s">
        <v>15077</v>
      </c>
    </row>
    <row r="13605" spans="2:2" x14ac:dyDescent="0.25">
      <c r="B13605" s="35" t="s">
        <v>15078</v>
      </c>
    </row>
    <row r="13606" spans="2:2" x14ac:dyDescent="0.25">
      <c r="B13606" s="35" t="s">
        <v>15079</v>
      </c>
    </row>
    <row r="13607" spans="2:2" x14ac:dyDescent="0.25">
      <c r="B13607" s="35" t="s">
        <v>15080</v>
      </c>
    </row>
    <row r="13608" spans="2:2" x14ac:dyDescent="0.25">
      <c r="B13608" s="35" t="s">
        <v>15081</v>
      </c>
    </row>
    <row r="13609" spans="2:2" x14ac:dyDescent="0.25">
      <c r="B13609" s="35" t="s">
        <v>15082</v>
      </c>
    </row>
    <row r="13610" spans="2:2" x14ac:dyDescent="0.25">
      <c r="B13610" s="35" t="s">
        <v>15083</v>
      </c>
    </row>
    <row r="13611" spans="2:2" x14ac:dyDescent="0.25">
      <c r="B13611" s="35" t="s">
        <v>15084</v>
      </c>
    </row>
    <row r="13612" spans="2:2" x14ac:dyDescent="0.25">
      <c r="B13612" s="35" t="s">
        <v>15085</v>
      </c>
    </row>
    <row r="13613" spans="2:2" x14ac:dyDescent="0.25">
      <c r="B13613" s="35" t="s">
        <v>15086</v>
      </c>
    </row>
    <row r="13614" spans="2:2" x14ac:dyDescent="0.25">
      <c r="B13614" s="35" t="s">
        <v>15087</v>
      </c>
    </row>
    <row r="13615" spans="2:2" x14ac:dyDescent="0.25">
      <c r="B13615" s="35" t="s">
        <v>15088</v>
      </c>
    </row>
    <row r="13616" spans="2:2" x14ac:dyDescent="0.25">
      <c r="B13616" s="35" t="s">
        <v>15089</v>
      </c>
    </row>
    <row r="13617" spans="2:2" x14ac:dyDescent="0.25">
      <c r="B13617" s="35" t="s">
        <v>15090</v>
      </c>
    </row>
    <row r="13618" spans="2:2" x14ac:dyDescent="0.25">
      <c r="B13618" s="35" t="s">
        <v>15091</v>
      </c>
    </row>
    <row r="13619" spans="2:2" x14ac:dyDescent="0.25">
      <c r="B13619" s="35" t="s">
        <v>15092</v>
      </c>
    </row>
    <row r="13620" spans="2:2" x14ac:dyDescent="0.25">
      <c r="B13620" s="35" t="s">
        <v>15093</v>
      </c>
    </row>
    <row r="13621" spans="2:2" x14ac:dyDescent="0.25">
      <c r="B13621" s="35" t="s">
        <v>15094</v>
      </c>
    </row>
    <row r="13622" spans="2:2" x14ac:dyDescent="0.25">
      <c r="B13622" s="35" t="s">
        <v>15095</v>
      </c>
    </row>
    <row r="13623" spans="2:2" x14ac:dyDescent="0.25">
      <c r="B13623" s="35" t="s">
        <v>15096</v>
      </c>
    </row>
    <row r="13624" spans="2:2" x14ac:dyDescent="0.25">
      <c r="B13624" s="35" t="s">
        <v>15097</v>
      </c>
    </row>
    <row r="13625" spans="2:2" x14ac:dyDescent="0.25">
      <c r="B13625" s="35" t="s">
        <v>15098</v>
      </c>
    </row>
    <row r="13626" spans="2:2" x14ac:dyDescent="0.25">
      <c r="B13626" s="35" t="s">
        <v>15099</v>
      </c>
    </row>
    <row r="13627" spans="2:2" x14ac:dyDescent="0.25">
      <c r="B13627" s="35" t="s">
        <v>15100</v>
      </c>
    </row>
    <row r="13628" spans="2:2" x14ac:dyDescent="0.25">
      <c r="B13628" s="35" t="s">
        <v>15101</v>
      </c>
    </row>
    <row r="13629" spans="2:2" x14ac:dyDescent="0.25">
      <c r="B13629" s="35" t="s">
        <v>15102</v>
      </c>
    </row>
    <row r="13630" spans="2:2" x14ac:dyDescent="0.25">
      <c r="B13630" s="35" t="s">
        <v>15103</v>
      </c>
    </row>
    <row r="13631" spans="2:2" x14ac:dyDescent="0.25">
      <c r="B13631" s="35" t="s">
        <v>15104</v>
      </c>
    </row>
    <row r="13632" spans="2:2" x14ac:dyDescent="0.25">
      <c r="B13632" s="35" t="s">
        <v>15105</v>
      </c>
    </row>
    <row r="13633" spans="2:2" x14ac:dyDescent="0.25">
      <c r="B13633" s="35" t="s">
        <v>15106</v>
      </c>
    </row>
    <row r="13634" spans="2:2" x14ac:dyDescent="0.25">
      <c r="B13634" s="35" t="s">
        <v>15107</v>
      </c>
    </row>
    <row r="13635" spans="2:2" x14ac:dyDescent="0.25">
      <c r="B13635" s="35" t="s">
        <v>15108</v>
      </c>
    </row>
    <row r="13636" spans="2:2" x14ac:dyDescent="0.25">
      <c r="B13636" s="35" t="s">
        <v>15109</v>
      </c>
    </row>
    <row r="13637" spans="2:2" x14ac:dyDescent="0.25">
      <c r="B13637" s="35" t="s">
        <v>15110</v>
      </c>
    </row>
    <row r="13638" spans="2:2" x14ac:dyDescent="0.25">
      <c r="B13638" s="35" t="s">
        <v>15111</v>
      </c>
    </row>
    <row r="13639" spans="2:2" x14ac:dyDescent="0.25">
      <c r="B13639" s="35" t="s">
        <v>15112</v>
      </c>
    </row>
    <row r="13640" spans="2:2" x14ac:dyDescent="0.25">
      <c r="B13640" s="35" t="s">
        <v>15113</v>
      </c>
    </row>
    <row r="13641" spans="2:2" x14ac:dyDescent="0.25">
      <c r="B13641" s="35" t="s">
        <v>15114</v>
      </c>
    </row>
    <row r="13642" spans="2:2" x14ac:dyDescent="0.25">
      <c r="B13642" s="35" t="s">
        <v>15115</v>
      </c>
    </row>
    <row r="13643" spans="2:2" x14ac:dyDescent="0.25">
      <c r="B13643" s="35" t="s">
        <v>15116</v>
      </c>
    </row>
    <row r="13644" spans="2:2" x14ac:dyDescent="0.25">
      <c r="B13644" s="35" t="s">
        <v>15117</v>
      </c>
    </row>
    <row r="13645" spans="2:2" x14ac:dyDescent="0.25">
      <c r="B13645" s="35" t="s">
        <v>15118</v>
      </c>
    </row>
    <row r="13646" spans="2:2" x14ac:dyDescent="0.25">
      <c r="B13646" s="35" t="s">
        <v>15119</v>
      </c>
    </row>
    <row r="13647" spans="2:2" x14ac:dyDescent="0.25">
      <c r="B13647" s="35" t="s">
        <v>15120</v>
      </c>
    </row>
    <row r="13648" spans="2:2" x14ac:dyDescent="0.25">
      <c r="B13648" s="35" t="s">
        <v>15121</v>
      </c>
    </row>
    <row r="13649" spans="2:2" x14ac:dyDescent="0.25">
      <c r="B13649" s="35" t="s">
        <v>15122</v>
      </c>
    </row>
    <row r="13650" spans="2:2" x14ac:dyDescent="0.25">
      <c r="B13650" s="35" t="s">
        <v>15123</v>
      </c>
    </row>
    <row r="13651" spans="2:2" x14ac:dyDescent="0.25">
      <c r="B13651" s="35" t="s">
        <v>15124</v>
      </c>
    </row>
    <row r="13652" spans="2:2" x14ac:dyDescent="0.25">
      <c r="B13652" s="35" t="s">
        <v>15125</v>
      </c>
    </row>
    <row r="13653" spans="2:2" x14ac:dyDescent="0.25">
      <c r="B13653" s="35" t="s">
        <v>15126</v>
      </c>
    </row>
    <row r="13654" spans="2:2" x14ac:dyDescent="0.25">
      <c r="B13654" s="35" t="s">
        <v>15127</v>
      </c>
    </row>
    <row r="13655" spans="2:2" x14ac:dyDescent="0.25">
      <c r="B13655" s="35" t="s">
        <v>15128</v>
      </c>
    </row>
    <row r="13656" spans="2:2" x14ac:dyDescent="0.25">
      <c r="B13656" s="35" t="s">
        <v>15129</v>
      </c>
    </row>
    <row r="13657" spans="2:2" x14ac:dyDescent="0.25">
      <c r="B13657" s="35" t="s">
        <v>15130</v>
      </c>
    </row>
    <row r="13658" spans="2:2" x14ac:dyDescent="0.25">
      <c r="B13658" s="35" t="s">
        <v>15131</v>
      </c>
    </row>
    <row r="13659" spans="2:2" x14ac:dyDescent="0.25">
      <c r="B13659" s="35" t="s">
        <v>15132</v>
      </c>
    </row>
    <row r="13660" spans="2:2" x14ac:dyDescent="0.25">
      <c r="B13660" s="35" t="s">
        <v>15133</v>
      </c>
    </row>
    <row r="13661" spans="2:2" x14ac:dyDescent="0.25">
      <c r="B13661" s="35" t="s">
        <v>15134</v>
      </c>
    </row>
    <row r="13662" spans="2:2" x14ac:dyDescent="0.25">
      <c r="B13662" s="35" t="s">
        <v>15135</v>
      </c>
    </row>
    <row r="13663" spans="2:2" x14ac:dyDescent="0.25">
      <c r="B13663" s="35" t="s">
        <v>15136</v>
      </c>
    </row>
    <row r="13664" spans="2:2" x14ac:dyDescent="0.25">
      <c r="B13664" s="35" t="s">
        <v>15137</v>
      </c>
    </row>
    <row r="13665" spans="2:2" x14ac:dyDescent="0.25">
      <c r="B13665" s="35" t="s">
        <v>15138</v>
      </c>
    </row>
    <row r="13666" spans="2:2" x14ac:dyDescent="0.25">
      <c r="B13666" s="35" t="s">
        <v>15139</v>
      </c>
    </row>
    <row r="13667" spans="2:2" x14ac:dyDescent="0.25">
      <c r="B13667" s="35" t="s">
        <v>15140</v>
      </c>
    </row>
    <row r="13668" spans="2:2" x14ac:dyDescent="0.25">
      <c r="B13668" s="35" t="s">
        <v>15141</v>
      </c>
    </row>
    <row r="13669" spans="2:2" x14ac:dyDescent="0.25">
      <c r="B13669" s="35" t="s">
        <v>15142</v>
      </c>
    </row>
    <row r="13670" spans="2:2" x14ac:dyDescent="0.25">
      <c r="B13670" s="35" t="s">
        <v>15143</v>
      </c>
    </row>
    <row r="13671" spans="2:2" x14ac:dyDescent="0.25">
      <c r="B13671" s="35" t="s">
        <v>15144</v>
      </c>
    </row>
    <row r="13672" spans="2:2" x14ac:dyDescent="0.25">
      <c r="B13672" s="35" t="s">
        <v>15145</v>
      </c>
    </row>
    <row r="13673" spans="2:2" x14ac:dyDescent="0.25">
      <c r="B13673" s="35" t="s">
        <v>15146</v>
      </c>
    </row>
    <row r="13674" spans="2:2" x14ac:dyDescent="0.25">
      <c r="B13674" s="35" t="s">
        <v>15147</v>
      </c>
    </row>
    <row r="13675" spans="2:2" x14ac:dyDescent="0.25">
      <c r="B13675" s="35" t="s">
        <v>15148</v>
      </c>
    </row>
    <row r="13676" spans="2:2" x14ac:dyDescent="0.25">
      <c r="B13676" s="35" t="s">
        <v>15149</v>
      </c>
    </row>
    <row r="13677" spans="2:2" x14ac:dyDescent="0.25">
      <c r="B13677" s="35" t="s">
        <v>15150</v>
      </c>
    </row>
    <row r="13678" spans="2:2" x14ac:dyDescent="0.25">
      <c r="B13678" s="35" t="s">
        <v>15151</v>
      </c>
    </row>
    <row r="13679" spans="2:2" x14ac:dyDescent="0.25">
      <c r="B13679" s="35" t="s">
        <v>15152</v>
      </c>
    </row>
    <row r="13680" spans="2:2" x14ac:dyDescent="0.25">
      <c r="B13680" s="35" t="s">
        <v>15153</v>
      </c>
    </row>
    <row r="13681" spans="2:2" x14ac:dyDescent="0.25">
      <c r="B13681" s="35" t="s">
        <v>15154</v>
      </c>
    </row>
    <row r="13682" spans="2:2" x14ac:dyDescent="0.25">
      <c r="B13682" s="35" t="s">
        <v>15155</v>
      </c>
    </row>
    <row r="13683" spans="2:2" x14ac:dyDescent="0.25">
      <c r="B13683" s="35" t="s">
        <v>15156</v>
      </c>
    </row>
    <row r="13684" spans="2:2" x14ac:dyDescent="0.25">
      <c r="B13684" s="35" t="s">
        <v>15157</v>
      </c>
    </row>
    <row r="13685" spans="2:2" x14ac:dyDescent="0.25">
      <c r="B13685" s="35" t="s">
        <v>15158</v>
      </c>
    </row>
    <row r="13686" spans="2:2" x14ac:dyDescent="0.25">
      <c r="B13686" s="35" t="s">
        <v>15159</v>
      </c>
    </row>
    <row r="13687" spans="2:2" x14ac:dyDescent="0.25">
      <c r="B13687" s="35" t="s">
        <v>15160</v>
      </c>
    </row>
    <row r="13688" spans="2:2" x14ac:dyDescent="0.25">
      <c r="B13688" s="35" t="s">
        <v>15161</v>
      </c>
    </row>
    <row r="13689" spans="2:2" x14ac:dyDescent="0.25">
      <c r="B13689" s="35" t="s">
        <v>15162</v>
      </c>
    </row>
    <row r="13690" spans="2:2" x14ac:dyDescent="0.25">
      <c r="B13690" s="35" t="s">
        <v>15163</v>
      </c>
    </row>
    <row r="13691" spans="2:2" x14ac:dyDescent="0.25">
      <c r="B13691" s="35" t="s">
        <v>15164</v>
      </c>
    </row>
    <row r="13692" spans="2:2" x14ac:dyDescent="0.25">
      <c r="B13692" s="35" t="s">
        <v>15165</v>
      </c>
    </row>
    <row r="13693" spans="2:2" x14ac:dyDescent="0.25">
      <c r="B13693" s="35" t="s">
        <v>15166</v>
      </c>
    </row>
    <row r="13694" spans="2:2" x14ac:dyDescent="0.25">
      <c r="B13694" s="35" t="s">
        <v>15167</v>
      </c>
    </row>
    <row r="13695" spans="2:2" x14ac:dyDescent="0.25">
      <c r="B13695" s="35" t="s">
        <v>15168</v>
      </c>
    </row>
    <row r="13696" spans="2:2" x14ac:dyDescent="0.25">
      <c r="B13696" s="35" t="s">
        <v>15169</v>
      </c>
    </row>
    <row r="13697" spans="2:2" x14ac:dyDescent="0.25">
      <c r="B13697" s="35" t="s">
        <v>15170</v>
      </c>
    </row>
    <row r="13698" spans="2:2" x14ac:dyDescent="0.25">
      <c r="B13698" s="35" t="s">
        <v>15171</v>
      </c>
    </row>
    <row r="13699" spans="2:2" x14ac:dyDescent="0.25">
      <c r="B13699" s="35" t="s">
        <v>15172</v>
      </c>
    </row>
    <row r="13700" spans="2:2" x14ac:dyDescent="0.25">
      <c r="B13700" s="35" t="s">
        <v>15173</v>
      </c>
    </row>
    <row r="13701" spans="2:2" x14ac:dyDescent="0.25">
      <c r="B13701" s="35" t="s">
        <v>15174</v>
      </c>
    </row>
    <row r="13702" spans="2:2" x14ac:dyDescent="0.25">
      <c r="B13702" s="35" t="s">
        <v>15175</v>
      </c>
    </row>
    <row r="13703" spans="2:2" x14ac:dyDescent="0.25">
      <c r="B13703" s="35" t="s">
        <v>15176</v>
      </c>
    </row>
    <row r="13704" spans="2:2" x14ac:dyDescent="0.25">
      <c r="B13704" s="35" t="s">
        <v>15177</v>
      </c>
    </row>
    <row r="13705" spans="2:2" x14ac:dyDescent="0.25">
      <c r="B13705" s="35" t="s">
        <v>15178</v>
      </c>
    </row>
    <row r="13706" spans="2:2" x14ac:dyDescent="0.25">
      <c r="B13706" s="35" t="s">
        <v>15179</v>
      </c>
    </row>
    <row r="13707" spans="2:2" x14ac:dyDescent="0.25">
      <c r="B13707" s="35" t="s">
        <v>15180</v>
      </c>
    </row>
    <row r="13708" spans="2:2" x14ac:dyDescent="0.25">
      <c r="B13708" s="35" t="s">
        <v>15181</v>
      </c>
    </row>
    <row r="13709" spans="2:2" x14ac:dyDescent="0.25">
      <c r="B13709" s="35" t="s">
        <v>15182</v>
      </c>
    </row>
    <row r="13710" spans="2:2" x14ac:dyDescent="0.25">
      <c r="B13710" s="35" t="s">
        <v>15183</v>
      </c>
    </row>
    <row r="13711" spans="2:2" x14ac:dyDescent="0.25">
      <c r="B13711" s="35" t="s">
        <v>15184</v>
      </c>
    </row>
    <row r="13712" spans="2:2" x14ac:dyDescent="0.25">
      <c r="B13712" s="35" t="s">
        <v>15185</v>
      </c>
    </row>
    <row r="13713" spans="2:2" x14ac:dyDescent="0.25">
      <c r="B13713" s="35" t="s">
        <v>15186</v>
      </c>
    </row>
    <row r="13714" spans="2:2" x14ac:dyDescent="0.25">
      <c r="B13714" s="35" t="s">
        <v>15187</v>
      </c>
    </row>
    <row r="13715" spans="2:2" x14ac:dyDescent="0.25">
      <c r="B13715" s="35" t="s">
        <v>15188</v>
      </c>
    </row>
    <row r="13716" spans="2:2" x14ac:dyDescent="0.25">
      <c r="B13716" s="35" t="s">
        <v>15189</v>
      </c>
    </row>
    <row r="13717" spans="2:2" x14ac:dyDescent="0.25">
      <c r="B13717" s="35" t="s">
        <v>15190</v>
      </c>
    </row>
    <row r="13718" spans="2:2" x14ac:dyDescent="0.25">
      <c r="B13718" s="35" t="s">
        <v>15191</v>
      </c>
    </row>
    <row r="13719" spans="2:2" x14ac:dyDescent="0.25">
      <c r="B13719" s="35" t="s">
        <v>15192</v>
      </c>
    </row>
    <row r="13720" spans="2:2" x14ac:dyDescent="0.25">
      <c r="B13720" s="35" t="s">
        <v>15193</v>
      </c>
    </row>
    <row r="13721" spans="2:2" x14ac:dyDescent="0.25">
      <c r="B13721" s="35" t="s">
        <v>15194</v>
      </c>
    </row>
    <row r="13722" spans="2:2" x14ac:dyDescent="0.25">
      <c r="B13722" s="35" t="s">
        <v>15195</v>
      </c>
    </row>
    <row r="13723" spans="2:2" x14ac:dyDescent="0.25">
      <c r="B13723" s="35" t="s">
        <v>15196</v>
      </c>
    </row>
    <row r="13724" spans="2:2" x14ac:dyDescent="0.25">
      <c r="B13724" s="35" t="s">
        <v>15197</v>
      </c>
    </row>
    <row r="13725" spans="2:2" x14ac:dyDescent="0.25">
      <c r="B13725" s="35" t="s">
        <v>15198</v>
      </c>
    </row>
    <row r="13726" spans="2:2" x14ac:dyDescent="0.25">
      <c r="B13726" s="35" t="s">
        <v>15199</v>
      </c>
    </row>
    <row r="13727" spans="2:2" x14ac:dyDescent="0.25">
      <c r="B13727" s="35" t="s">
        <v>15200</v>
      </c>
    </row>
    <row r="13728" spans="2:2" x14ac:dyDescent="0.25">
      <c r="B13728" s="35" t="s">
        <v>15201</v>
      </c>
    </row>
    <row r="13729" spans="2:2" x14ac:dyDescent="0.25">
      <c r="B13729" s="35" t="s">
        <v>15202</v>
      </c>
    </row>
    <row r="13730" spans="2:2" x14ac:dyDescent="0.25">
      <c r="B13730" s="35" t="s">
        <v>15203</v>
      </c>
    </row>
    <row r="13731" spans="2:2" x14ac:dyDescent="0.25">
      <c r="B13731" s="35" t="s">
        <v>15204</v>
      </c>
    </row>
    <row r="13732" spans="2:2" x14ac:dyDescent="0.25">
      <c r="B13732" s="35" t="s">
        <v>15205</v>
      </c>
    </row>
    <row r="13733" spans="2:2" x14ac:dyDescent="0.25">
      <c r="B13733" s="35" t="s">
        <v>15206</v>
      </c>
    </row>
    <row r="13734" spans="2:2" x14ac:dyDescent="0.25">
      <c r="B13734" s="35" t="s">
        <v>15207</v>
      </c>
    </row>
    <row r="13735" spans="2:2" x14ac:dyDescent="0.25">
      <c r="B13735" s="35" t="s">
        <v>15208</v>
      </c>
    </row>
    <row r="13736" spans="2:2" x14ac:dyDescent="0.25">
      <c r="B13736" s="35" t="s">
        <v>15209</v>
      </c>
    </row>
    <row r="13737" spans="2:2" x14ac:dyDescent="0.25">
      <c r="B13737" s="35" t="s">
        <v>15210</v>
      </c>
    </row>
    <row r="13738" spans="2:2" x14ac:dyDescent="0.25">
      <c r="B13738" s="35" t="s">
        <v>15211</v>
      </c>
    </row>
    <row r="13739" spans="2:2" x14ac:dyDescent="0.25">
      <c r="B13739" s="35" t="s">
        <v>15212</v>
      </c>
    </row>
    <row r="13740" spans="2:2" x14ac:dyDescent="0.25">
      <c r="B13740" s="35" t="s">
        <v>15213</v>
      </c>
    </row>
    <row r="13741" spans="2:2" x14ac:dyDescent="0.25">
      <c r="B13741" s="35" t="s">
        <v>15214</v>
      </c>
    </row>
    <row r="13742" spans="2:2" x14ac:dyDescent="0.25">
      <c r="B13742" s="35" t="s">
        <v>15215</v>
      </c>
    </row>
    <row r="13743" spans="2:2" x14ac:dyDescent="0.25">
      <c r="B13743" s="35" t="s">
        <v>15216</v>
      </c>
    </row>
    <row r="13744" spans="2:2" x14ac:dyDescent="0.25">
      <c r="B13744" s="35" t="s">
        <v>15217</v>
      </c>
    </row>
    <row r="13745" spans="2:2" x14ac:dyDescent="0.25">
      <c r="B13745" s="35" t="s">
        <v>15218</v>
      </c>
    </row>
    <row r="13746" spans="2:2" x14ac:dyDescent="0.25">
      <c r="B13746" s="35" t="s">
        <v>15219</v>
      </c>
    </row>
    <row r="13747" spans="2:2" x14ac:dyDescent="0.25">
      <c r="B13747" s="35" t="s">
        <v>15220</v>
      </c>
    </row>
    <row r="13748" spans="2:2" x14ac:dyDescent="0.25">
      <c r="B13748" s="35" t="s">
        <v>15221</v>
      </c>
    </row>
    <row r="13749" spans="2:2" x14ac:dyDescent="0.25">
      <c r="B13749" s="35" t="s">
        <v>15222</v>
      </c>
    </row>
    <row r="13750" spans="2:2" x14ac:dyDescent="0.25">
      <c r="B13750" s="35" t="s">
        <v>15223</v>
      </c>
    </row>
    <row r="13751" spans="2:2" x14ac:dyDescent="0.25">
      <c r="B13751" s="35" t="s">
        <v>15224</v>
      </c>
    </row>
    <row r="13752" spans="2:2" x14ac:dyDescent="0.25">
      <c r="B13752" s="35" t="s">
        <v>15225</v>
      </c>
    </row>
    <row r="13753" spans="2:2" x14ac:dyDescent="0.25">
      <c r="B13753" s="35" t="s">
        <v>15226</v>
      </c>
    </row>
    <row r="13754" spans="2:2" x14ac:dyDescent="0.25">
      <c r="B13754" s="35" t="s">
        <v>15227</v>
      </c>
    </row>
    <row r="13755" spans="2:2" x14ac:dyDescent="0.25">
      <c r="B13755" s="35" t="s">
        <v>15228</v>
      </c>
    </row>
    <row r="13756" spans="2:2" x14ac:dyDescent="0.25">
      <c r="B13756" s="35" t="s">
        <v>15229</v>
      </c>
    </row>
    <row r="13757" spans="2:2" x14ac:dyDescent="0.25">
      <c r="B13757" s="35" t="s">
        <v>15230</v>
      </c>
    </row>
    <row r="13758" spans="2:2" x14ac:dyDescent="0.25">
      <c r="B13758" s="35" t="s">
        <v>15231</v>
      </c>
    </row>
    <row r="13759" spans="2:2" x14ac:dyDescent="0.25">
      <c r="B13759" s="35" t="s">
        <v>15232</v>
      </c>
    </row>
    <row r="13760" spans="2:2" x14ac:dyDescent="0.25">
      <c r="B13760" s="35" t="s">
        <v>15233</v>
      </c>
    </row>
    <row r="13761" spans="2:2" x14ac:dyDescent="0.25">
      <c r="B13761" s="35" t="s">
        <v>15234</v>
      </c>
    </row>
    <row r="13762" spans="2:2" x14ac:dyDescent="0.25">
      <c r="B13762" s="35" t="s">
        <v>15235</v>
      </c>
    </row>
    <row r="13763" spans="2:2" x14ac:dyDescent="0.25">
      <c r="B13763" s="35" t="s">
        <v>15236</v>
      </c>
    </row>
    <row r="13764" spans="2:2" x14ac:dyDescent="0.25">
      <c r="B13764" s="35" t="s">
        <v>15237</v>
      </c>
    </row>
    <row r="13765" spans="2:2" x14ac:dyDescent="0.25">
      <c r="B13765" s="35" t="s">
        <v>15238</v>
      </c>
    </row>
    <row r="13766" spans="2:2" x14ac:dyDescent="0.25">
      <c r="B13766" s="35" t="s">
        <v>15239</v>
      </c>
    </row>
    <row r="13767" spans="2:2" x14ac:dyDescent="0.25">
      <c r="B13767" s="35" t="s">
        <v>15240</v>
      </c>
    </row>
    <row r="13768" spans="2:2" x14ac:dyDescent="0.25">
      <c r="B13768" s="35" t="s">
        <v>15241</v>
      </c>
    </row>
    <row r="13769" spans="2:2" x14ac:dyDescent="0.25">
      <c r="B13769" s="35" t="s">
        <v>15242</v>
      </c>
    </row>
    <row r="13770" spans="2:2" x14ac:dyDescent="0.25">
      <c r="B13770" s="35" t="s">
        <v>15243</v>
      </c>
    </row>
    <row r="13771" spans="2:2" x14ac:dyDescent="0.25">
      <c r="B13771" s="35" t="s">
        <v>15244</v>
      </c>
    </row>
    <row r="13772" spans="2:2" x14ac:dyDescent="0.25">
      <c r="B13772" s="35" t="s">
        <v>15245</v>
      </c>
    </row>
    <row r="13773" spans="2:2" x14ac:dyDescent="0.25">
      <c r="B13773" s="35" t="s">
        <v>15246</v>
      </c>
    </row>
    <row r="13774" spans="2:2" x14ac:dyDescent="0.25">
      <c r="B13774" s="35" t="s">
        <v>15247</v>
      </c>
    </row>
    <row r="13775" spans="2:2" x14ac:dyDescent="0.25">
      <c r="B13775" s="35" t="s">
        <v>15248</v>
      </c>
    </row>
    <row r="13776" spans="2:2" x14ac:dyDescent="0.25">
      <c r="B13776" s="35" t="s">
        <v>15249</v>
      </c>
    </row>
    <row r="13777" spans="2:2" x14ac:dyDescent="0.25">
      <c r="B13777" s="35" t="s">
        <v>15250</v>
      </c>
    </row>
    <row r="13778" spans="2:2" x14ac:dyDescent="0.25">
      <c r="B13778" s="35" t="s">
        <v>15251</v>
      </c>
    </row>
    <row r="13779" spans="2:2" x14ac:dyDescent="0.25">
      <c r="B13779" s="35" t="s">
        <v>15252</v>
      </c>
    </row>
    <row r="13780" spans="2:2" x14ac:dyDescent="0.25">
      <c r="B13780" s="35" t="s">
        <v>15253</v>
      </c>
    </row>
    <row r="13781" spans="2:2" x14ac:dyDescent="0.25">
      <c r="B13781" s="35" t="s">
        <v>15254</v>
      </c>
    </row>
    <row r="13782" spans="2:2" x14ac:dyDescent="0.25">
      <c r="B13782" s="35" t="s">
        <v>15255</v>
      </c>
    </row>
    <row r="13783" spans="2:2" x14ac:dyDescent="0.25">
      <c r="B13783" s="35" t="s">
        <v>15256</v>
      </c>
    </row>
    <row r="13784" spans="2:2" x14ac:dyDescent="0.25">
      <c r="B13784" s="35" t="s">
        <v>15257</v>
      </c>
    </row>
    <row r="13785" spans="2:2" x14ac:dyDescent="0.25">
      <c r="B13785" s="35" t="s">
        <v>15258</v>
      </c>
    </row>
    <row r="13786" spans="2:2" x14ac:dyDescent="0.25">
      <c r="B13786" s="35" t="s">
        <v>15259</v>
      </c>
    </row>
    <row r="13787" spans="2:2" x14ac:dyDescent="0.25">
      <c r="B13787" s="35" t="s">
        <v>15260</v>
      </c>
    </row>
    <row r="13788" spans="2:2" x14ac:dyDescent="0.25">
      <c r="B13788" s="35" t="s">
        <v>15261</v>
      </c>
    </row>
    <row r="13789" spans="2:2" x14ac:dyDescent="0.25">
      <c r="B13789" s="35" t="s">
        <v>15262</v>
      </c>
    </row>
    <row r="13790" spans="2:2" x14ac:dyDescent="0.25">
      <c r="B13790" s="35" t="s">
        <v>15263</v>
      </c>
    </row>
    <row r="13791" spans="2:2" x14ac:dyDescent="0.25">
      <c r="B13791" s="35" t="s">
        <v>15264</v>
      </c>
    </row>
    <row r="13792" spans="2:2" x14ac:dyDescent="0.25">
      <c r="B13792" s="35" t="s">
        <v>15265</v>
      </c>
    </row>
    <row r="13793" spans="2:2" x14ac:dyDescent="0.25">
      <c r="B13793" s="35" t="s">
        <v>15266</v>
      </c>
    </row>
    <row r="13794" spans="2:2" x14ac:dyDescent="0.25">
      <c r="B13794" s="35" t="s">
        <v>15267</v>
      </c>
    </row>
    <row r="13795" spans="2:2" x14ac:dyDescent="0.25">
      <c r="B13795" s="35" t="s">
        <v>15268</v>
      </c>
    </row>
    <row r="13796" spans="2:2" x14ac:dyDescent="0.25">
      <c r="B13796" s="35" t="s">
        <v>15269</v>
      </c>
    </row>
    <row r="13797" spans="2:2" x14ac:dyDescent="0.25">
      <c r="B13797" s="35" t="s">
        <v>15270</v>
      </c>
    </row>
    <row r="13798" spans="2:2" x14ac:dyDescent="0.25">
      <c r="B13798" s="35" t="s">
        <v>15271</v>
      </c>
    </row>
    <row r="13799" spans="2:2" x14ac:dyDescent="0.25">
      <c r="B13799" s="35" t="s">
        <v>15272</v>
      </c>
    </row>
    <row r="13800" spans="2:2" x14ac:dyDescent="0.25">
      <c r="B13800" s="35" t="s">
        <v>15273</v>
      </c>
    </row>
    <row r="13801" spans="2:2" x14ac:dyDescent="0.25">
      <c r="B13801" s="35" t="s">
        <v>15274</v>
      </c>
    </row>
    <row r="13802" spans="2:2" x14ac:dyDescent="0.25">
      <c r="B13802" s="35" t="s">
        <v>15275</v>
      </c>
    </row>
    <row r="13803" spans="2:2" x14ac:dyDescent="0.25">
      <c r="B13803" s="35" t="s">
        <v>15276</v>
      </c>
    </row>
    <row r="13804" spans="2:2" x14ac:dyDescent="0.25">
      <c r="B13804" s="35" t="s">
        <v>15277</v>
      </c>
    </row>
    <row r="13805" spans="2:2" x14ac:dyDescent="0.25">
      <c r="B13805" s="35" t="s">
        <v>15278</v>
      </c>
    </row>
    <row r="13806" spans="2:2" x14ac:dyDescent="0.25">
      <c r="B13806" s="35" t="s">
        <v>15279</v>
      </c>
    </row>
    <row r="13807" spans="2:2" x14ac:dyDescent="0.25">
      <c r="B13807" s="35" t="s">
        <v>15280</v>
      </c>
    </row>
    <row r="13808" spans="2:2" x14ac:dyDescent="0.25">
      <c r="B13808" s="35" t="s">
        <v>15281</v>
      </c>
    </row>
    <row r="13809" spans="2:2" x14ac:dyDescent="0.25">
      <c r="B13809" s="35" t="s">
        <v>15282</v>
      </c>
    </row>
    <row r="13810" spans="2:2" x14ac:dyDescent="0.25">
      <c r="B13810" s="35" t="s">
        <v>15283</v>
      </c>
    </row>
    <row r="13811" spans="2:2" x14ac:dyDescent="0.25">
      <c r="B13811" s="35" t="s">
        <v>15284</v>
      </c>
    </row>
    <row r="13812" spans="2:2" x14ac:dyDescent="0.25">
      <c r="B13812" s="35" t="s">
        <v>15285</v>
      </c>
    </row>
    <row r="13813" spans="2:2" x14ac:dyDescent="0.25">
      <c r="B13813" s="35" t="s">
        <v>15286</v>
      </c>
    </row>
    <row r="13814" spans="2:2" x14ac:dyDescent="0.25">
      <c r="B13814" s="35" t="s">
        <v>15287</v>
      </c>
    </row>
    <row r="13815" spans="2:2" x14ac:dyDescent="0.25">
      <c r="B13815" s="35" t="s">
        <v>15288</v>
      </c>
    </row>
    <row r="13816" spans="2:2" x14ac:dyDescent="0.25">
      <c r="B13816" s="35" t="s">
        <v>15289</v>
      </c>
    </row>
    <row r="13817" spans="2:2" x14ac:dyDescent="0.25">
      <c r="B13817" s="35" t="s">
        <v>15290</v>
      </c>
    </row>
    <row r="13818" spans="2:2" x14ac:dyDescent="0.25">
      <c r="B13818" s="35" t="s">
        <v>15291</v>
      </c>
    </row>
    <row r="13819" spans="2:2" x14ac:dyDescent="0.25">
      <c r="B13819" s="35" t="s">
        <v>15292</v>
      </c>
    </row>
    <row r="13820" spans="2:2" x14ac:dyDescent="0.25">
      <c r="B13820" s="35" t="s">
        <v>15293</v>
      </c>
    </row>
    <row r="13821" spans="2:2" x14ac:dyDescent="0.25">
      <c r="B13821" s="35" t="s">
        <v>15294</v>
      </c>
    </row>
    <row r="13822" spans="2:2" x14ac:dyDescent="0.25">
      <c r="B13822" s="35" t="s">
        <v>15295</v>
      </c>
    </row>
    <row r="13823" spans="2:2" x14ac:dyDescent="0.25">
      <c r="B13823" s="35" t="s">
        <v>15296</v>
      </c>
    </row>
    <row r="13824" spans="2:2" x14ac:dyDescent="0.25">
      <c r="B13824" s="35" t="s">
        <v>15297</v>
      </c>
    </row>
    <row r="13825" spans="2:2" x14ac:dyDescent="0.25">
      <c r="B13825" s="35" t="s">
        <v>15298</v>
      </c>
    </row>
    <row r="13826" spans="2:2" x14ac:dyDescent="0.25">
      <c r="B13826" s="35" t="s">
        <v>15299</v>
      </c>
    </row>
    <row r="13827" spans="2:2" x14ac:dyDescent="0.25">
      <c r="B13827" s="35" t="s">
        <v>15300</v>
      </c>
    </row>
    <row r="13828" spans="2:2" x14ac:dyDescent="0.25">
      <c r="B13828" s="35" t="s">
        <v>15301</v>
      </c>
    </row>
    <row r="13829" spans="2:2" x14ac:dyDescent="0.25">
      <c r="B13829" s="35" t="s">
        <v>15302</v>
      </c>
    </row>
    <row r="13830" spans="2:2" x14ac:dyDescent="0.25">
      <c r="B13830" s="35" t="s">
        <v>15303</v>
      </c>
    </row>
    <row r="13831" spans="2:2" x14ac:dyDescent="0.25">
      <c r="B13831" s="35" t="s">
        <v>15304</v>
      </c>
    </row>
    <row r="13832" spans="2:2" x14ac:dyDescent="0.25">
      <c r="B13832" s="35" t="s">
        <v>15305</v>
      </c>
    </row>
    <row r="13833" spans="2:2" x14ac:dyDescent="0.25">
      <c r="B13833" s="35" t="s">
        <v>15306</v>
      </c>
    </row>
    <row r="13834" spans="2:2" x14ac:dyDescent="0.25">
      <c r="B13834" s="35" t="s">
        <v>15307</v>
      </c>
    </row>
    <row r="13835" spans="2:2" x14ac:dyDescent="0.25">
      <c r="B13835" s="35" t="s">
        <v>15308</v>
      </c>
    </row>
    <row r="13836" spans="2:2" x14ac:dyDescent="0.25">
      <c r="B13836" s="35" t="s">
        <v>15309</v>
      </c>
    </row>
    <row r="13837" spans="2:2" x14ac:dyDescent="0.25">
      <c r="B13837" s="35" t="s">
        <v>15310</v>
      </c>
    </row>
    <row r="13838" spans="2:2" x14ac:dyDescent="0.25">
      <c r="B13838" s="35" t="s">
        <v>15311</v>
      </c>
    </row>
    <row r="13839" spans="2:2" x14ac:dyDescent="0.25">
      <c r="B13839" s="35" t="s">
        <v>15312</v>
      </c>
    </row>
    <row r="13840" spans="2:2" x14ac:dyDescent="0.25">
      <c r="B13840" s="35" t="s">
        <v>15313</v>
      </c>
    </row>
    <row r="13841" spans="2:2" x14ac:dyDescent="0.25">
      <c r="B13841" s="35" t="s">
        <v>15314</v>
      </c>
    </row>
    <row r="13842" spans="2:2" x14ac:dyDescent="0.25">
      <c r="B13842" s="35" t="s">
        <v>15315</v>
      </c>
    </row>
    <row r="13843" spans="2:2" x14ac:dyDescent="0.25">
      <c r="B13843" s="35" t="s">
        <v>15316</v>
      </c>
    </row>
    <row r="13844" spans="2:2" x14ac:dyDescent="0.25">
      <c r="B13844" s="35" t="s">
        <v>15317</v>
      </c>
    </row>
    <row r="13845" spans="2:2" x14ac:dyDescent="0.25">
      <c r="B13845" s="35" t="s">
        <v>15318</v>
      </c>
    </row>
    <row r="13846" spans="2:2" x14ac:dyDescent="0.25">
      <c r="B13846" s="35" t="s">
        <v>15319</v>
      </c>
    </row>
    <row r="13847" spans="2:2" x14ac:dyDescent="0.25">
      <c r="B13847" s="35" t="s">
        <v>15320</v>
      </c>
    </row>
    <row r="13848" spans="2:2" x14ac:dyDescent="0.25">
      <c r="B13848" s="35" t="s">
        <v>15321</v>
      </c>
    </row>
    <row r="13849" spans="2:2" x14ac:dyDescent="0.25">
      <c r="B13849" s="35" t="s">
        <v>15322</v>
      </c>
    </row>
    <row r="13850" spans="2:2" x14ac:dyDescent="0.25">
      <c r="B13850" s="35" t="s">
        <v>15323</v>
      </c>
    </row>
    <row r="13851" spans="2:2" x14ac:dyDescent="0.25">
      <c r="B13851" s="35" t="s">
        <v>15324</v>
      </c>
    </row>
    <row r="13852" spans="2:2" x14ac:dyDescent="0.25">
      <c r="B13852" s="35" t="s">
        <v>15325</v>
      </c>
    </row>
    <row r="13853" spans="2:2" x14ac:dyDescent="0.25">
      <c r="B13853" s="35" t="s">
        <v>15326</v>
      </c>
    </row>
    <row r="13854" spans="2:2" x14ac:dyDescent="0.25">
      <c r="B13854" s="35" t="s">
        <v>15327</v>
      </c>
    </row>
    <row r="13855" spans="2:2" x14ac:dyDescent="0.25">
      <c r="B13855" s="35" t="s">
        <v>15328</v>
      </c>
    </row>
    <row r="13856" spans="2:2" x14ac:dyDescent="0.25">
      <c r="B13856" s="35" t="s">
        <v>15329</v>
      </c>
    </row>
    <row r="13857" spans="2:2" x14ac:dyDescent="0.25">
      <c r="B13857" s="35" t="s">
        <v>15330</v>
      </c>
    </row>
    <row r="13858" spans="2:2" x14ac:dyDescent="0.25">
      <c r="B13858" s="35" t="s">
        <v>15331</v>
      </c>
    </row>
    <row r="13859" spans="2:2" x14ac:dyDescent="0.25">
      <c r="B13859" s="35" t="s">
        <v>15332</v>
      </c>
    </row>
    <row r="13860" spans="2:2" x14ac:dyDescent="0.25">
      <c r="B13860" s="35" t="s">
        <v>15333</v>
      </c>
    </row>
    <row r="13861" spans="2:2" x14ac:dyDescent="0.25">
      <c r="B13861" s="35" t="s">
        <v>15334</v>
      </c>
    </row>
    <row r="13862" spans="2:2" x14ac:dyDescent="0.25">
      <c r="B13862" s="35" t="s">
        <v>15335</v>
      </c>
    </row>
    <row r="13863" spans="2:2" x14ac:dyDescent="0.25">
      <c r="B13863" s="35" t="s">
        <v>15336</v>
      </c>
    </row>
    <row r="13864" spans="2:2" x14ac:dyDescent="0.25">
      <c r="B13864" s="35" t="s">
        <v>15337</v>
      </c>
    </row>
    <row r="13865" spans="2:2" x14ac:dyDescent="0.25">
      <c r="B13865" s="35" t="s">
        <v>15338</v>
      </c>
    </row>
    <row r="13866" spans="2:2" x14ac:dyDescent="0.25">
      <c r="B13866" s="35" t="s">
        <v>15339</v>
      </c>
    </row>
    <row r="13867" spans="2:2" x14ac:dyDescent="0.25">
      <c r="B13867" s="35" t="s">
        <v>15340</v>
      </c>
    </row>
    <row r="13868" spans="2:2" x14ac:dyDescent="0.25">
      <c r="B13868" s="35" t="s">
        <v>15341</v>
      </c>
    </row>
    <row r="13869" spans="2:2" x14ac:dyDescent="0.25">
      <c r="B13869" s="35" t="s">
        <v>15342</v>
      </c>
    </row>
    <row r="13870" spans="2:2" x14ac:dyDescent="0.25">
      <c r="B13870" s="35" t="s">
        <v>15343</v>
      </c>
    </row>
    <row r="13871" spans="2:2" x14ac:dyDescent="0.25">
      <c r="B13871" s="35" t="s">
        <v>15344</v>
      </c>
    </row>
    <row r="13872" spans="2:2" x14ac:dyDescent="0.25">
      <c r="B13872" s="35" t="s">
        <v>15345</v>
      </c>
    </row>
    <row r="13873" spans="2:2" x14ac:dyDescent="0.25">
      <c r="B13873" s="35" t="s">
        <v>15346</v>
      </c>
    </row>
    <row r="13874" spans="2:2" x14ac:dyDescent="0.25">
      <c r="B13874" s="35" t="s">
        <v>15347</v>
      </c>
    </row>
    <row r="13875" spans="2:2" x14ac:dyDescent="0.25">
      <c r="B13875" s="35" t="s">
        <v>15348</v>
      </c>
    </row>
    <row r="13876" spans="2:2" x14ac:dyDescent="0.25">
      <c r="B13876" s="35" t="s">
        <v>15349</v>
      </c>
    </row>
    <row r="13877" spans="2:2" x14ac:dyDescent="0.25">
      <c r="B13877" s="35" t="s">
        <v>15350</v>
      </c>
    </row>
    <row r="13878" spans="2:2" x14ac:dyDescent="0.25">
      <c r="B13878" s="35" t="s">
        <v>15351</v>
      </c>
    </row>
    <row r="13879" spans="2:2" x14ac:dyDescent="0.25">
      <c r="B13879" s="35" t="s">
        <v>15352</v>
      </c>
    </row>
    <row r="13880" spans="2:2" x14ac:dyDescent="0.25">
      <c r="B13880" s="35" t="s">
        <v>15353</v>
      </c>
    </row>
    <row r="13881" spans="2:2" x14ac:dyDescent="0.25">
      <c r="B13881" s="35" t="s">
        <v>15354</v>
      </c>
    </row>
    <row r="13882" spans="2:2" x14ac:dyDescent="0.25">
      <c r="B13882" s="35" t="s">
        <v>15355</v>
      </c>
    </row>
    <row r="13883" spans="2:2" x14ac:dyDescent="0.25">
      <c r="B13883" s="35" t="s">
        <v>15356</v>
      </c>
    </row>
    <row r="13884" spans="2:2" x14ac:dyDescent="0.25">
      <c r="B13884" s="35" t="s">
        <v>15357</v>
      </c>
    </row>
    <row r="13885" spans="2:2" x14ac:dyDescent="0.25">
      <c r="B13885" s="35" t="s">
        <v>15358</v>
      </c>
    </row>
    <row r="13886" spans="2:2" x14ac:dyDescent="0.25">
      <c r="B13886" s="35" t="s">
        <v>15359</v>
      </c>
    </row>
    <row r="13887" spans="2:2" x14ac:dyDescent="0.25">
      <c r="B13887" s="35" t="s">
        <v>15360</v>
      </c>
    </row>
    <row r="13888" spans="2:2" x14ac:dyDescent="0.25">
      <c r="B13888" s="35" t="s">
        <v>15361</v>
      </c>
    </row>
    <row r="13889" spans="2:2" x14ac:dyDescent="0.25">
      <c r="B13889" s="35" t="s">
        <v>15362</v>
      </c>
    </row>
    <row r="13890" spans="2:2" x14ac:dyDescent="0.25">
      <c r="B13890" s="35" t="s">
        <v>15363</v>
      </c>
    </row>
    <row r="13891" spans="2:2" x14ac:dyDescent="0.25">
      <c r="B13891" s="35" t="s">
        <v>15364</v>
      </c>
    </row>
    <row r="13892" spans="2:2" x14ac:dyDescent="0.25">
      <c r="B13892" s="35" t="s">
        <v>15365</v>
      </c>
    </row>
    <row r="13893" spans="2:2" x14ac:dyDescent="0.25">
      <c r="B13893" s="35" t="s">
        <v>15366</v>
      </c>
    </row>
    <row r="13894" spans="2:2" x14ac:dyDescent="0.25">
      <c r="B13894" s="35" t="s">
        <v>15367</v>
      </c>
    </row>
    <row r="13895" spans="2:2" x14ac:dyDescent="0.25">
      <c r="B13895" s="35" t="s">
        <v>15368</v>
      </c>
    </row>
    <row r="13896" spans="2:2" x14ac:dyDescent="0.25">
      <c r="B13896" s="35" t="s">
        <v>15369</v>
      </c>
    </row>
    <row r="13897" spans="2:2" x14ac:dyDescent="0.25">
      <c r="B13897" s="35" t="s">
        <v>15370</v>
      </c>
    </row>
    <row r="13898" spans="2:2" x14ac:dyDescent="0.25">
      <c r="B13898" s="35" t="s">
        <v>15371</v>
      </c>
    </row>
    <row r="13899" spans="2:2" x14ac:dyDescent="0.25">
      <c r="B13899" s="35" t="s">
        <v>15372</v>
      </c>
    </row>
    <row r="13900" spans="2:2" x14ac:dyDescent="0.25">
      <c r="B13900" s="35" t="s">
        <v>15373</v>
      </c>
    </row>
    <row r="13901" spans="2:2" x14ac:dyDescent="0.25">
      <c r="B13901" s="35" t="s">
        <v>15374</v>
      </c>
    </row>
    <row r="13902" spans="2:2" x14ac:dyDescent="0.25">
      <c r="B13902" s="35" t="s">
        <v>15375</v>
      </c>
    </row>
    <row r="13903" spans="2:2" x14ac:dyDescent="0.25">
      <c r="B13903" s="35" t="s">
        <v>15376</v>
      </c>
    </row>
    <row r="13904" spans="2:2" x14ac:dyDescent="0.25">
      <c r="B13904" s="35" t="s">
        <v>15377</v>
      </c>
    </row>
    <row r="13905" spans="2:2" x14ac:dyDescent="0.25">
      <c r="B13905" s="35" t="s">
        <v>15378</v>
      </c>
    </row>
    <row r="13906" spans="2:2" x14ac:dyDescent="0.25">
      <c r="B13906" s="35" t="s">
        <v>15379</v>
      </c>
    </row>
    <row r="13907" spans="2:2" x14ac:dyDescent="0.25">
      <c r="B13907" s="35" t="s">
        <v>15380</v>
      </c>
    </row>
    <row r="13908" spans="2:2" x14ac:dyDescent="0.25">
      <c r="B13908" s="35" t="s">
        <v>15381</v>
      </c>
    </row>
    <row r="13909" spans="2:2" x14ac:dyDescent="0.25">
      <c r="B13909" s="35" t="s">
        <v>15382</v>
      </c>
    </row>
    <row r="13910" spans="2:2" x14ac:dyDescent="0.25">
      <c r="B13910" s="35" t="s">
        <v>15383</v>
      </c>
    </row>
    <row r="13911" spans="2:2" x14ac:dyDescent="0.25">
      <c r="B13911" s="35" t="s">
        <v>15384</v>
      </c>
    </row>
    <row r="13912" spans="2:2" x14ac:dyDescent="0.25">
      <c r="B13912" s="35" t="s">
        <v>15385</v>
      </c>
    </row>
    <row r="13913" spans="2:2" x14ac:dyDescent="0.25">
      <c r="B13913" s="35" t="s">
        <v>15386</v>
      </c>
    </row>
    <row r="13914" spans="2:2" x14ac:dyDescent="0.25">
      <c r="B13914" s="35" t="s">
        <v>15387</v>
      </c>
    </row>
    <row r="13915" spans="2:2" x14ac:dyDescent="0.25">
      <c r="B13915" s="35" t="s">
        <v>15388</v>
      </c>
    </row>
    <row r="13916" spans="2:2" x14ac:dyDescent="0.25">
      <c r="B13916" s="35" t="s">
        <v>15389</v>
      </c>
    </row>
    <row r="13917" spans="2:2" x14ac:dyDescent="0.25">
      <c r="B13917" s="35" t="s">
        <v>15390</v>
      </c>
    </row>
    <row r="13918" spans="2:2" x14ac:dyDescent="0.25">
      <c r="B13918" s="35" t="s">
        <v>15391</v>
      </c>
    </row>
    <row r="13919" spans="2:2" x14ac:dyDescent="0.25">
      <c r="B13919" s="35" t="s">
        <v>15392</v>
      </c>
    </row>
    <row r="13920" spans="2:2" x14ac:dyDescent="0.25">
      <c r="B13920" s="35" t="s">
        <v>15393</v>
      </c>
    </row>
    <row r="13921" spans="2:2" x14ac:dyDescent="0.25">
      <c r="B13921" s="35" t="s">
        <v>15394</v>
      </c>
    </row>
    <row r="13922" spans="2:2" x14ac:dyDescent="0.25">
      <c r="B13922" s="35" t="s">
        <v>15395</v>
      </c>
    </row>
    <row r="13923" spans="2:2" x14ac:dyDescent="0.25">
      <c r="B13923" s="35" t="s">
        <v>15396</v>
      </c>
    </row>
    <row r="13924" spans="2:2" x14ac:dyDescent="0.25">
      <c r="B13924" s="35" t="s">
        <v>15397</v>
      </c>
    </row>
    <row r="13925" spans="2:2" x14ac:dyDescent="0.25">
      <c r="B13925" s="35" t="s">
        <v>15398</v>
      </c>
    </row>
    <row r="13926" spans="2:2" x14ac:dyDescent="0.25">
      <c r="B13926" s="35" t="s">
        <v>15399</v>
      </c>
    </row>
    <row r="13927" spans="2:2" x14ac:dyDescent="0.25">
      <c r="B13927" s="35" t="s">
        <v>15400</v>
      </c>
    </row>
    <row r="13928" spans="2:2" x14ac:dyDescent="0.25">
      <c r="B13928" s="35" t="s">
        <v>15401</v>
      </c>
    </row>
    <row r="13929" spans="2:2" x14ac:dyDescent="0.25">
      <c r="B13929" s="35" t="s">
        <v>15402</v>
      </c>
    </row>
    <row r="13930" spans="2:2" x14ac:dyDescent="0.25">
      <c r="B13930" s="35" t="s">
        <v>15403</v>
      </c>
    </row>
    <row r="13931" spans="2:2" x14ac:dyDescent="0.25">
      <c r="B13931" s="35" t="s">
        <v>15404</v>
      </c>
    </row>
    <row r="13932" spans="2:2" x14ac:dyDescent="0.25">
      <c r="B13932" s="35" t="s">
        <v>15405</v>
      </c>
    </row>
    <row r="13933" spans="2:2" x14ac:dyDescent="0.25">
      <c r="B13933" s="35" t="s">
        <v>15406</v>
      </c>
    </row>
    <row r="13934" spans="2:2" x14ac:dyDescent="0.25">
      <c r="B13934" s="35" t="s">
        <v>15407</v>
      </c>
    </row>
    <row r="13935" spans="2:2" x14ac:dyDescent="0.25">
      <c r="B13935" s="35" t="s">
        <v>15408</v>
      </c>
    </row>
    <row r="13936" spans="2:2" x14ac:dyDescent="0.25">
      <c r="B13936" s="35" t="s">
        <v>15409</v>
      </c>
    </row>
    <row r="13937" spans="2:2" x14ac:dyDescent="0.25">
      <c r="B13937" s="35" t="s">
        <v>15410</v>
      </c>
    </row>
    <row r="13938" spans="2:2" x14ac:dyDescent="0.25">
      <c r="B13938" s="35" t="s">
        <v>15411</v>
      </c>
    </row>
    <row r="13939" spans="2:2" x14ac:dyDescent="0.25">
      <c r="B13939" s="35" t="s">
        <v>15412</v>
      </c>
    </row>
    <row r="13940" spans="2:2" x14ac:dyDescent="0.25">
      <c r="B13940" s="35" t="s">
        <v>15413</v>
      </c>
    </row>
    <row r="13941" spans="2:2" x14ac:dyDescent="0.25">
      <c r="B13941" s="35" t="s">
        <v>15414</v>
      </c>
    </row>
    <row r="13942" spans="2:2" x14ac:dyDescent="0.25">
      <c r="B13942" s="35" t="s">
        <v>15415</v>
      </c>
    </row>
    <row r="13943" spans="2:2" x14ac:dyDescent="0.25">
      <c r="B13943" s="35" t="s">
        <v>15416</v>
      </c>
    </row>
    <row r="13944" spans="2:2" x14ac:dyDescent="0.25">
      <c r="B13944" s="35" t="s">
        <v>15417</v>
      </c>
    </row>
    <row r="13945" spans="2:2" x14ac:dyDescent="0.25">
      <c r="B13945" s="35" t="s">
        <v>15418</v>
      </c>
    </row>
    <row r="13946" spans="2:2" x14ac:dyDescent="0.25">
      <c r="B13946" s="35" t="s">
        <v>15419</v>
      </c>
    </row>
    <row r="13947" spans="2:2" x14ac:dyDescent="0.25">
      <c r="B13947" s="35" t="s">
        <v>15420</v>
      </c>
    </row>
    <row r="13948" spans="2:2" x14ac:dyDescent="0.25">
      <c r="B13948" s="35" t="s">
        <v>15421</v>
      </c>
    </row>
    <row r="13949" spans="2:2" x14ac:dyDescent="0.25">
      <c r="B13949" s="35" t="s">
        <v>15422</v>
      </c>
    </row>
    <row r="13950" spans="2:2" x14ac:dyDescent="0.25">
      <c r="B13950" s="35" t="s">
        <v>15423</v>
      </c>
    </row>
    <row r="13951" spans="2:2" x14ac:dyDescent="0.25">
      <c r="B13951" s="35" t="s">
        <v>15424</v>
      </c>
    </row>
    <row r="13952" spans="2:2" x14ac:dyDescent="0.25">
      <c r="B13952" s="35" t="s">
        <v>15425</v>
      </c>
    </row>
    <row r="13953" spans="2:2" x14ac:dyDescent="0.25">
      <c r="B13953" s="35" t="s">
        <v>15426</v>
      </c>
    </row>
    <row r="13954" spans="2:2" x14ac:dyDescent="0.25">
      <c r="B13954" s="35" t="s">
        <v>15427</v>
      </c>
    </row>
    <row r="13955" spans="2:2" x14ac:dyDescent="0.25">
      <c r="B13955" s="35" t="s">
        <v>15428</v>
      </c>
    </row>
    <row r="13956" spans="2:2" x14ac:dyDescent="0.25">
      <c r="B13956" s="35" t="s">
        <v>15429</v>
      </c>
    </row>
    <row r="13957" spans="2:2" x14ac:dyDescent="0.25">
      <c r="B13957" s="35" t="s">
        <v>15430</v>
      </c>
    </row>
    <row r="13958" spans="2:2" x14ac:dyDescent="0.25">
      <c r="B13958" s="35" t="s">
        <v>15431</v>
      </c>
    </row>
    <row r="13959" spans="2:2" x14ac:dyDescent="0.25">
      <c r="B13959" s="35" t="s">
        <v>15432</v>
      </c>
    </row>
    <row r="13960" spans="2:2" x14ac:dyDescent="0.25">
      <c r="B13960" s="35" t="s">
        <v>15433</v>
      </c>
    </row>
    <row r="13961" spans="2:2" x14ac:dyDescent="0.25">
      <c r="B13961" s="35" t="s">
        <v>15434</v>
      </c>
    </row>
    <row r="13962" spans="2:2" x14ac:dyDescent="0.25">
      <c r="B13962" s="35" t="s">
        <v>15435</v>
      </c>
    </row>
    <row r="13963" spans="2:2" x14ac:dyDescent="0.25">
      <c r="B13963" s="35" t="s">
        <v>15436</v>
      </c>
    </row>
    <row r="13964" spans="2:2" x14ac:dyDescent="0.25">
      <c r="B13964" s="35" t="s">
        <v>15437</v>
      </c>
    </row>
    <row r="13965" spans="2:2" x14ac:dyDescent="0.25">
      <c r="B13965" s="35" t="s">
        <v>15438</v>
      </c>
    </row>
    <row r="13966" spans="2:2" x14ac:dyDescent="0.25">
      <c r="B13966" s="35" t="s">
        <v>15439</v>
      </c>
    </row>
    <row r="13967" spans="2:2" x14ac:dyDescent="0.25">
      <c r="B13967" s="35" t="s">
        <v>15440</v>
      </c>
    </row>
    <row r="13968" spans="2:2" x14ac:dyDescent="0.25">
      <c r="B13968" s="35" t="s">
        <v>15441</v>
      </c>
    </row>
    <row r="13969" spans="2:2" x14ac:dyDescent="0.25">
      <c r="B13969" s="35" t="s">
        <v>15442</v>
      </c>
    </row>
    <row r="13970" spans="2:2" x14ac:dyDescent="0.25">
      <c r="B13970" s="35" t="s">
        <v>15443</v>
      </c>
    </row>
    <row r="13971" spans="2:2" x14ac:dyDescent="0.25">
      <c r="B13971" s="35" t="s">
        <v>15444</v>
      </c>
    </row>
    <row r="13972" spans="2:2" x14ac:dyDescent="0.25">
      <c r="B13972" s="35" t="s">
        <v>15445</v>
      </c>
    </row>
    <row r="13973" spans="2:2" x14ac:dyDescent="0.25">
      <c r="B13973" s="35" t="s">
        <v>15446</v>
      </c>
    </row>
    <row r="13974" spans="2:2" x14ac:dyDescent="0.25">
      <c r="B13974" s="35" t="s">
        <v>15447</v>
      </c>
    </row>
    <row r="13975" spans="2:2" x14ac:dyDescent="0.25">
      <c r="B13975" s="35" t="s">
        <v>15448</v>
      </c>
    </row>
    <row r="13976" spans="2:2" x14ac:dyDescent="0.25">
      <c r="B13976" s="35" t="s">
        <v>15449</v>
      </c>
    </row>
    <row r="13977" spans="2:2" x14ac:dyDescent="0.25">
      <c r="B13977" s="35" t="s">
        <v>15450</v>
      </c>
    </row>
    <row r="13978" spans="2:2" x14ac:dyDescent="0.25">
      <c r="B13978" s="35" t="s">
        <v>15451</v>
      </c>
    </row>
    <row r="13979" spans="2:2" x14ac:dyDescent="0.25">
      <c r="B13979" s="35" t="s">
        <v>15452</v>
      </c>
    </row>
    <row r="13980" spans="2:2" x14ac:dyDescent="0.25">
      <c r="B13980" s="35" t="s">
        <v>15453</v>
      </c>
    </row>
    <row r="13981" spans="2:2" x14ac:dyDescent="0.25">
      <c r="B13981" s="35" t="s">
        <v>15454</v>
      </c>
    </row>
    <row r="13982" spans="2:2" x14ac:dyDescent="0.25">
      <c r="B13982" s="35" t="s">
        <v>15455</v>
      </c>
    </row>
    <row r="13983" spans="2:2" x14ac:dyDescent="0.25">
      <c r="B13983" s="35" t="s">
        <v>15456</v>
      </c>
    </row>
    <row r="13984" spans="2:2" x14ac:dyDescent="0.25">
      <c r="B13984" s="35" t="s">
        <v>15457</v>
      </c>
    </row>
    <row r="13985" spans="2:2" x14ac:dyDescent="0.25">
      <c r="B13985" s="35" t="s">
        <v>15458</v>
      </c>
    </row>
    <row r="13986" spans="2:2" x14ac:dyDescent="0.25">
      <c r="B13986" s="35" t="s">
        <v>15459</v>
      </c>
    </row>
    <row r="13987" spans="2:2" x14ac:dyDescent="0.25">
      <c r="B13987" s="35" t="s">
        <v>15460</v>
      </c>
    </row>
    <row r="13988" spans="2:2" x14ac:dyDescent="0.25">
      <c r="B13988" s="35" t="s">
        <v>15461</v>
      </c>
    </row>
    <row r="13989" spans="2:2" x14ac:dyDescent="0.25">
      <c r="B13989" s="35" t="s">
        <v>15462</v>
      </c>
    </row>
    <row r="13990" spans="2:2" x14ac:dyDescent="0.25">
      <c r="B13990" s="35" t="s">
        <v>15463</v>
      </c>
    </row>
    <row r="13991" spans="2:2" x14ac:dyDescent="0.25">
      <c r="B13991" s="35" t="s">
        <v>15464</v>
      </c>
    </row>
    <row r="13992" spans="2:2" x14ac:dyDescent="0.25">
      <c r="B13992" s="35" t="s">
        <v>15465</v>
      </c>
    </row>
    <row r="13993" spans="2:2" x14ac:dyDescent="0.25">
      <c r="B13993" s="35" t="s">
        <v>15466</v>
      </c>
    </row>
    <row r="13994" spans="2:2" x14ac:dyDescent="0.25">
      <c r="B13994" s="35" t="s">
        <v>15467</v>
      </c>
    </row>
    <row r="13995" spans="2:2" x14ac:dyDescent="0.25">
      <c r="B13995" s="35" t="s">
        <v>15468</v>
      </c>
    </row>
    <row r="13996" spans="2:2" x14ac:dyDescent="0.25">
      <c r="B13996" s="35" t="s">
        <v>15469</v>
      </c>
    </row>
    <row r="13997" spans="2:2" x14ac:dyDescent="0.25">
      <c r="B13997" s="35" t="s">
        <v>15470</v>
      </c>
    </row>
    <row r="13998" spans="2:2" x14ac:dyDescent="0.25">
      <c r="B13998" s="35" t="s">
        <v>15471</v>
      </c>
    </row>
    <row r="13999" spans="2:2" x14ac:dyDescent="0.25">
      <c r="B13999" s="35" t="s">
        <v>15472</v>
      </c>
    </row>
    <row r="14000" spans="2:2" x14ac:dyDescent="0.25">
      <c r="B14000" s="35" t="s">
        <v>15473</v>
      </c>
    </row>
    <row r="14001" spans="2:2" x14ac:dyDescent="0.25">
      <c r="B14001" s="35" t="s">
        <v>15474</v>
      </c>
    </row>
    <row r="14002" spans="2:2" x14ac:dyDescent="0.25">
      <c r="B14002" s="35" t="s">
        <v>15475</v>
      </c>
    </row>
    <row r="14003" spans="2:2" x14ac:dyDescent="0.25">
      <c r="B14003" s="35" t="s">
        <v>15476</v>
      </c>
    </row>
    <row r="14004" spans="2:2" x14ac:dyDescent="0.25">
      <c r="B14004" s="35" t="s">
        <v>15477</v>
      </c>
    </row>
    <row r="14005" spans="2:2" x14ac:dyDescent="0.25">
      <c r="B14005" s="35" t="s">
        <v>15478</v>
      </c>
    </row>
    <row r="14006" spans="2:2" x14ac:dyDescent="0.25">
      <c r="B14006" s="35" t="s">
        <v>15479</v>
      </c>
    </row>
    <row r="14007" spans="2:2" x14ac:dyDescent="0.25">
      <c r="B14007" s="35" t="s">
        <v>15480</v>
      </c>
    </row>
    <row r="14008" spans="2:2" x14ac:dyDescent="0.25">
      <c r="B14008" s="35" t="s">
        <v>15481</v>
      </c>
    </row>
    <row r="14009" spans="2:2" x14ac:dyDescent="0.25">
      <c r="B14009" s="35" t="s">
        <v>15482</v>
      </c>
    </row>
    <row r="14010" spans="2:2" x14ac:dyDescent="0.25">
      <c r="B14010" s="35" t="s">
        <v>15483</v>
      </c>
    </row>
    <row r="14011" spans="2:2" x14ac:dyDescent="0.25">
      <c r="B14011" s="35" t="s">
        <v>15484</v>
      </c>
    </row>
    <row r="14012" spans="2:2" x14ac:dyDescent="0.25">
      <c r="B14012" s="35" t="s">
        <v>15485</v>
      </c>
    </row>
    <row r="14013" spans="2:2" x14ac:dyDescent="0.25">
      <c r="B14013" s="35" t="s">
        <v>15486</v>
      </c>
    </row>
    <row r="14014" spans="2:2" x14ac:dyDescent="0.25">
      <c r="B14014" s="35" t="s">
        <v>15487</v>
      </c>
    </row>
    <row r="14015" spans="2:2" x14ac:dyDescent="0.25">
      <c r="B14015" s="35" t="s">
        <v>15488</v>
      </c>
    </row>
    <row r="14016" spans="2:2" x14ac:dyDescent="0.25">
      <c r="B14016" s="35" t="s">
        <v>15489</v>
      </c>
    </row>
    <row r="14017" spans="2:2" x14ac:dyDescent="0.25">
      <c r="B14017" s="35" t="s">
        <v>15490</v>
      </c>
    </row>
    <row r="14018" spans="2:2" x14ac:dyDescent="0.25">
      <c r="B14018" s="35" t="s">
        <v>15491</v>
      </c>
    </row>
    <row r="14019" spans="2:2" x14ac:dyDescent="0.25">
      <c r="B14019" s="35" t="s">
        <v>15492</v>
      </c>
    </row>
    <row r="14020" spans="2:2" x14ac:dyDescent="0.25">
      <c r="B14020" s="35" t="s">
        <v>15493</v>
      </c>
    </row>
    <row r="14021" spans="2:2" x14ac:dyDescent="0.25">
      <c r="B14021" s="35" t="s">
        <v>15494</v>
      </c>
    </row>
    <row r="14022" spans="2:2" x14ac:dyDescent="0.25">
      <c r="B14022" s="35" t="s">
        <v>15495</v>
      </c>
    </row>
    <row r="14023" spans="2:2" x14ac:dyDescent="0.25">
      <c r="B14023" s="35" t="s">
        <v>15496</v>
      </c>
    </row>
    <row r="14024" spans="2:2" x14ac:dyDescent="0.25">
      <c r="B14024" s="35" t="s">
        <v>15497</v>
      </c>
    </row>
    <row r="14025" spans="2:2" x14ac:dyDescent="0.25">
      <c r="B14025" s="35" t="s">
        <v>15498</v>
      </c>
    </row>
    <row r="14026" spans="2:2" x14ac:dyDescent="0.25">
      <c r="B14026" s="35" t="s">
        <v>15499</v>
      </c>
    </row>
    <row r="14027" spans="2:2" x14ac:dyDescent="0.25">
      <c r="B14027" s="35" t="s">
        <v>15500</v>
      </c>
    </row>
    <row r="14028" spans="2:2" x14ac:dyDescent="0.25">
      <c r="B14028" s="35" t="s">
        <v>15501</v>
      </c>
    </row>
    <row r="14029" spans="2:2" x14ac:dyDescent="0.25">
      <c r="B14029" s="35" t="s">
        <v>15502</v>
      </c>
    </row>
    <row r="14030" spans="2:2" x14ac:dyDescent="0.25">
      <c r="B14030" s="35" t="s">
        <v>15503</v>
      </c>
    </row>
    <row r="14031" spans="2:2" x14ac:dyDescent="0.25">
      <c r="B14031" s="35" t="s">
        <v>15504</v>
      </c>
    </row>
    <row r="14032" spans="2:2" x14ac:dyDescent="0.25">
      <c r="B14032" s="35" t="s">
        <v>15505</v>
      </c>
    </row>
    <row r="14033" spans="2:2" x14ac:dyDescent="0.25">
      <c r="B14033" s="35" t="s">
        <v>15506</v>
      </c>
    </row>
    <row r="14034" spans="2:2" x14ac:dyDescent="0.25">
      <c r="B14034" s="35" t="s">
        <v>15507</v>
      </c>
    </row>
    <row r="14035" spans="2:2" x14ac:dyDescent="0.25">
      <c r="B14035" s="35" t="s">
        <v>15508</v>
      </c>
    </row>
    <row r="14036" spans="2:2" x14ac:dyDescent="0.25">
      <c r="B14036" s="35" t="s">
        <v>15509</v>
      </c>
    </row>
    <row r="14037" spans="2:2" x14ac:dyDescent="0.25">
      <c r="B14037" s="35" t="s">
        <v>15510</v>
      </c>
    </row>
    <row r="14038" spans="2:2" x14ac:dyDescent="0.25">
      <c r="B14038" s="35" t="s">
        <v>15511</v>
      </c>
    </row>
    <row r="14039" spans="2:2" x14ac:dyDescent="0.25">
      <c r="B14039" s="35" t="s">
        <v>15512</v>
      </c>
    </row>
    <row r="14040" spans="2:2" x14ac:dyDescent="0.25">
      <c r="B14040" s="35" t="s">
        <v>15513</v>
      </c>
    </row>
    <row r="14041" spans="2:2" x14ac:dyDescent="0.25">
      <c r="B14041" s="35" t="s">
        <v>15514</v>
      </c>
    </row>
    <row r="14042" spans="2:2" x14ac:dyDescent="0.25">
      <c r="B14042" s="35" t="s">
        <v>15515</v>
      </c>
    </row>
    <row r="14043" spans="2:2" x14ac:dyDescent="0.25">
      <c r="B14043" s="35" t="s">
        <v>15516</v>
      </c>
    </row>
    <row r="14044" spans="2:2" x14ac:dyDescent="0.25">
      <c r="B14044" s="35" t="s">
        <v>15517</v>
      </c>
    </row>
    <row r="14045" spans="2:2" x14ac:dyDescent="0.25">
      <c r="B14045" s="35" t="s">
        <v>15518</v>
      </c>
    </row>
    <row r="14046" spans="2:2" x14ac:dyDescent="0.25">
      <c r="B14046" s="35" t="s">
        <v>15519</v>
      </c>
    </row>
    <row r="14047" spans="2:2" x14ac:dyDescent="0.25">
      <c r="B14047" s="35" t="s">
        <v>15520</v>
      </c>
    </row>
    <row r="14048" spans="2:2" x14ac:dyDescent="0.25">
      <c r="B14048" s="35" t="s">
        <v>15521</v>
      </c>
    </row>
    <row r="14049" spans="2:2" x14ac:dyDescent="0.25">
      <c r="B14049" s="35" t="s">
        <v>15522</v>
      </c>
    </row>
    <row r="14050" spans="2:2" x14ac:dyDescent="0.25">
      <c r="B14050" s="35" t="s">
        <v>15523</v>
      </c>
    </row>
    <row r="14051" spans="2:2" x14ac:dyDescent="0.25">
      <c r="B14051" s="35" t="s">
        <v>15524</v>
      </c>
    </row>
    <row r="14052" spans="2:2" x14ac:dyDescent="0.25">
      <c r="B14052" s="35" t="s">
        <v>15525</v>
      </c>
    </row>
    <row r="14053" spans="2:2" x14ac:dyDescent="0.25">
      <c r="B14053" s="35" t="s">
        <v>15526</v>
      </c>
    </row>
    <row r="14054" spans="2:2" x14ac:dyDescent="0.25">
      <c r="B14054" s="35" t="s">
        <v>15527</v>
      </c>
    </row>
    <row r="14055" spans="2:2" x14ac:dyDescent="0.25">
      <c r="B14055" s="35" t="s">
        <v>15528</v>
      </c>
    </row>
    <row r="14056" spans="2:2" x14ac:dyDescent="0.25">
      <c r="B14056" s="35" t="s">
        <v>15529</v>
      </c>
    </row>
    <row r="14057" spans="2:2" x14ac:dyDescent="0.25">
      <c r="B14057" s="35" t="s">
        <v>15530</v>
      </c>
    </row>
    <row r="14058" spans="2:2" x14ac:dyDescent="0.25">
      <c r="B14058" s="35" t="s">
        <v>15531</v>
      </c>
    </row>
    <row r="14059" spans="2:2" x14ac:dyDescent="0.25">
      <c r="B14059" s="35" t="s">
        <v>15532</v>
      </c>
    </row>
    <row r="14060" spans="2:2" x14ac:dyDescent="0.25">
      <c r="B14060" s="35" t="s">
        <v>15533</v>
      </c>
    </row>
    <row r="14061" spans="2:2" x14ac:dyDescent="0.25">
      <c r="B14061" s="35" t="s">
        <v>15534</v>
      </c>
    </row>
    <row r="14062" spans="2:2" x14ac:dyDescent="0.25">
      <c r="B14062" s="35" t="s">
        <v>15535</v>
      </c>
    </row>
    <row r="14063" spans="2:2" x14ac:dyDescent="0.25">
      <c r="B14063" s="35" t="s">
        <v>15536</v>
      </c>
    </row>
    <row r="14064" spans="2:2" x14ac:dyDescent="0.25">
      <c r="B14064" s="35" t="s">
        <v>15537</v>
      </c>
    </row>
    <row r="14065" spans="2:2" x14ac:dyDescent="0.25">
      <c r="B14065" s="35" t="s">
        <v>15538</v>
      </c>
    </row>
    <row r="14066" spans="2:2" x14ac:dyDescent="0.25">
      <c r="B14066" s="35" t="s">
        <v>15539</v>
      </c>
    </row>
    <row r="14067" spans="2:2" x14ac:dyDescent="0.25">
      <c r="B14067" s="35" t="s">
        <v>15540</v>
      </c>
    </row>
    <row r="14068" spans="2:2" x14ac:dyDescent="0.25">
      <c r="B14068" s="35" t="s">
        <v>15541</v>
      </c>
    </row>
    <row r="14069" spans="2:2" x14ac:dyDescent="0.25">
      <c r="B14069" s="35" t="s">
        <v>15542</v>
      </c>
    </row>
    <row r="14070" spans="2:2" x14ac:dyDescent="0.25">
      <c r="B14070" s="35" t="s">
        <v>15543</v>
      </c>
    </row>
    <row r="14071" spans="2:2" x14ac:dyDescent="0.25">
      <c r="B14071" s="35" t="s">
        <v>15544</v>
      </c>
    </row>
    <row r="14072" spans="2:2" x14ac:dyDescent="0.25">
      <c r="B14072" s="35" t="s">
        <v>15545</v>
      </c>
    </row>
    <row r="14073" spans="2:2" x14ac:dyDescent="0.25">
      <c r="B14073" s="35" t="s">
        <v>15546</v>
      </c>
    </row>
    <row r="14074" spans="2:2" x14ac:dyDescent="0.25">
      <c r="B14074" s="35" t="s">
        <v>15547</v>
      </c>
    </row>
    <row r="14075" spans="2:2" x14ac:dyDescent="0.25">
      <c r="B14075" s="35" t="s">
        <v>15548</v>
      </c>
    </row>
    <row r="14076" spans="2:2" x14ac:dyDescent="0.25">
      <c r="B14076" s="35" t="s">
        <v>15549</v>
      </c>
    </row>
    <row r="14077" spans="2:2" x14ac:dyDescent="0.25">
      <c r="B14077" s="35" t="s">
        <v>15550</v>
      </c>
    </row>
    <row r="14078" spans="2:2" x14ac:dyDescent="0.25">
      <c r="B14078" s="35" t="s">
        <v>15551</v>
      </c>
    </row>
    <row r="14079" spans="2:2" x14ac:dyDescent="0.25">
      <c r="B14079" s="35" t="s">
        <v>15552</v>
      </c>
    </row>
    <row r="14080" spans="2:2" x14ac:dyDescent="0.25">
      <c r="B14080" s="35" t="s">
        <v>15553</v>
      </c>
    </row>
    <row r="14081" spans="2:2" x14ac:dyDescent="0.25">
      <c r="B14081" s="35" t="s">
        <v>15554</v>
      </c>
    </row>
    <row r="14082" spans="2:2" x14ac:dyDescent="0.25">
      <c r="B14082" s="35" t="s">
        <v>15555</v>
      </c>
    </row>
    <row r="14083" spans="2:2" x14ac:dyDescent="0.25">
      <c r="B14083" s="35" t="s">
        <v>15556</v>
      </c>
    </row>
    <row r="14084" spans="2:2" x14ac:dyDescent="0.25">
      <c r="B14084" s="35" t="s">
        <v>15557</v>
      </c>
    </row>
    <row r="14085" spans="2:2" x14ac:dyDescent="0.25">
      <c r="B14085" s="35" t="s">
        <v>15558</v>
      </c>
    </row>
    <row r="14086" spans="2:2" x14ac:dyDescent="0.25">
      <c r="B14086" s="35" t="s">
        <v>15559</v>
      </c>
    </row>
    <row r="14087" spans="2:2" x14ac:dyDescent="0.25">
      <c r="B14087" s="35" t="s">
        <v>15560</v>
      </c>
    </row>
    <row r="14088" spans="2:2" x14ac:dyDescent="0.25">
      <c r="B14088" s="35" t="s">
        <v>15561</v>
      </c>
    </row>
    <row r="14089" spans="2:2" x14ac:dyDescent="0.25">
      <c r="B14089" s="35" t="s">
        <v>15562</v>
      </c>
    </row>
    <row r="14090" spans="2:2" x14ac:dyDescent="0.25">
      <c r="B14090" s="35" t="s">
        <v>15563</v>
      </c>
    </row>
    <row r="14091" spans="2:2" x14ac:dyDescent="0.25">
      <c r="B14091" s="35" t="s">
        <v>15564</v>
      </c>
    </row>
    <row r="14092" spans="2:2" x14ac:dyDescent="0.25">
      <c r="B14092" s="35" t="s">
        <v>15565</v>
      </c>
    </row>
    <row r="14093" spans="2:2" x14ac:dyDescent="0.25">
      <c r="B14093" s="35" t="s">
        <v>15566</v>
      </c>
    </row>
    <row r="14094" spans="2:2" x14ac:dyDescent="0.25">
      <c r="B14094" s="35" t="s">
        <v>15567</v>
      </c>
    </row>
    <row r="14095" spans="2:2" x14ac:dyDescent="0.25">
      <c r="B14095" s="35" t="s">
        <v>15568</v>
      </c>
    </row>
    <row r="14096" spans="2:2" x14ac:dyDescent="0.25">
      <c r="B14096" s="35" t="s">
        <v>15569</v>
      </c>
    </row>
    <row r="14097" spans="2:2" x14ac:dyDescent="0.25">
      <c r="B14097" s="35" t="s">
        <v>15570</v>
      </c>
    </row>
    <row r="14098" spans="2:2" x14ac:dyDescent="0.25">
      <c r="B14098" s="35" t="s">
        <v>15571</v>
      </c>
    </row>
    <row r="14099" spans="2:2" x14ac:dyDescent="0.25">
      <c r="B14099" s="35" t="s">
        <v>15572</v>
      </c>
    </row>
    <row r="14100" spans="2:2" x14ac:dyDescent="0.25">
      <c r="B14100" s="35" t="s">
        <v>15573</v>
      </c>
    </row>
    <row r="14101" spans="2:2" x14ac:dyDescent="0.25">
      <c r="B14101" s="35" t="s">
        <v>15574</v>
      </c>
    </row>
    <row r="14102" spans="2:2" x14ac:dyDescent="0.25">
      <c r="B14102" s="35" t="s">
        <v>15575</v>
      </c>
    </row>
    <row r="14103" spans="2:2" x14ac:dyDescent="0.25">
      <c r="B14103" s="35" t="s">
        <v>15576</v>
      </c>
    </row>
    <row r="14104" spans="2:2" x14ac:dyDescent="0.25">
      <c r="B14104" s="35" t="s">
        <v>15577</v>
      </c>
    </row>
    <row r="14105" spans="2:2" x14ac:dyDescent="0.25">
      <c r="B14105" s="35" t="s">
        <v>15578</v>
      </c>
    </row>
    <row r="14106" spans="2:2" x14ac:dyDescent="0.25">
      <c r="B14106" s="35" t="s">
        <v>15579</v>
      </c>
    </row>
    <row r="14107" spans="2:2" x14ac:dyDescent="0.25">
      <c r="B14107" s="35" t="s">
        <v>15580</v>
      </c>
    </row>
    <row r="14108" spans="2:2" x14ac:dyDescent="0.25">
      <c r="B14108" s="35" t="s">
        <v>15581</v>
      </c>
    </row>
    <row r="14109" spans="2:2" x14ac:dyDescent="0.25">
      <c r="B14109" s="35" t="s">
        <v>15582</v>
      </c>
    </row>
    <row r="14110" spans="2:2" x14ac:dyDescent="0.25">
      <c r="B14110" s="35" t="s">
        <v>15583</v>
      </c>
    </row>
    <row r="14111" spans="2:2" x14ac:dyDescent="0.25">
      <c r="B14111" s="35" t="s">
        <v>15584</v>
      </c>
    </row>
    <row r="14112" spans="2:2" x14ac:dyDescent="0.25">
      <c r="B14112" s="35" t="s">
        <v>15585</v>
      </c>
    </row>
    <row r="14113" spans="2:2" x14ac:dyDescent="0.25">
      <c r="B14113" s="35" t="s">
        <v>15586</v>
      </c>
    </row>
    <row r="14114" spans="2:2" x14ac:dyDescent="0.25">
      <c r="B14114" s="35" t="s">
        <v>15587</v>
      </c>
    </row>
    <row r="14115" spans="2:2" x14ac:dyDescent="0.25">
      <c r="B14115" s="35" t="s">
        <v>15588</v>
      </c>
    </row>
    <row r="14116" spans="2:2" x14ac:dyDescent="0.25">
      <c r="B14116" s="35" t="s">
        <v>15589</v>
      </c>
    </row>
    <row r="14117" spans="2:2" x14ac:dyDescent="0.25">
      <c r="B14117" s="35" t="s">
        <v>15590</v>
      </c>
    </row>
    <row r="14118" spans="2:2" x14ac:dyDescent="0.25">
      <c r="B14118" s="35" t="s">
        <v>15591</v>
      </c>
    </row>
    <row r="14119" spans="2:2" x14ac:dyDescent="0.25">
      <c r="B14119" s="35" t="s">
        <v>15592</v>
      </c>
    </row>
    <row r="14120" spans="2:2" x14ac:dyDescent="0.25">
      <c r="B14120" s="35" t="s">
        <v>15593</v>
      </c>
    </row>
    <row r="14121" spans="2:2" x14ac:dyDescent="0.25">
      <c r="B14121" s="35" t="s">
        <v>15594</v>
      </c>
    </row>
    <row r="14122" spans="2:2" x14ac:dyDescent="0.25">
      <c r="B14122" s="35" t="s">
        <v>15595</v>
      </c>
    </row>
    <row r="14123" spans="2:2" x14ac:dyDescent="0.25">
      <c r="B14123" s="35" t="s">
        <v>15596</v>
      </c>
    </row>
    <row r="14124" spans="2:2" x14ac:dyDescent="0.25">
      <c r="B14124" s="35" t="s">
        <v>15597</v>
      </c>
    </row>
    <row r="14125" spans="2:2" x14ac:dyDescent="0.25">
      <c r="B14125" s="35" t="s">
        <v>15598</v>
      </c>
    </row>
    <row r="14126" spans="2:2" x14ac:dyDescent="0.25">
      <c r="B14126" s="35" t="s">
        <v>15599</v>
      </c>
    </row>
    <row r="14127" spans="2:2" x14ac:dyDescent="0.25">
      <c r="B14127" s="35" t="s">
        <v>15600</v>
      </c>
    </row>
    <row r="14128" spans="2:2" x14ac:dyDescent="0.25">
      <c r="B14128" s="35" t="s">
        <v>15601</v>
      </c>
    </row>
    <row r="14129" spans="2:2" x14ac:dyDescent="0.25">
      <c r="B14129" s="35" t="s">
        <v>15602</v>
      </c>
    </row>
    <row r="14130" spans="2:2" x14ac:dyDescent="0.25">
      <c r="B14130" s="35" t="s">
        <v>15603</v>
      </c>
    </row>
    <row r="14131" spans="2:2" x14ac:dyDescent="0.25">
      <c r="B14131" s="35" t="s">
        <v>15604</v>
      </c>
    </row>
    <row r="14132" spans="2:2" x14ac:dyDescent="0.25">
      <c r="B14132" s="35" t="s">
        <v>15605</v>
      </c>
    </row>
    <row r="14133" spans="2:2" x14ac:dyDescent="0.25">
      <c r="B14133" s="35" t="s">
        <v>15606</v>
      </c>
    </row>
    <row r="14134" spans="2:2" x14ac:dyDescent="0.25">
      <c r="B14134" s="35" t="s">
        <v>15607</v>
      </c>
    </row>
    <row r="14135" spans="2:2" x14ac:dyDescent="0.25">
      <c r="B14135" s="35" t="s">
        <v>15608</v>
      </c>
    </row>
    <row r="14136" spans="2:2" x14ac:dyDescent="0.25">
      <c r="B14136" s="35" t="s">
        <v>15609</v>
      </c>
    </row>
    <row r="14137" spans="2:2" x14ac:dyDescent="0.25">
      <c r="B14137" s="35" t="s">
        <v>15610</v>
      </c>
    </row>
    <row r="14138" spans="2:2" x14ac:dyDescent="0.25">
      <c r="B14138" s="35" t="s">
        <v>15611</v>
      </c>
    </row>
    <row r="14139" spans="2:2" x14ac:dyDescent="0.25">
      <c r="B14139" s="35" t="s">
        <v>15612</v>
      </c>
    </row>
    <row r="14140" spans="2:2" x14ac:dyDescent="0.25">
      <c r="B14140" s="35" t="s">
        <v>15613</v>
      </c>
    </row>
    <row r="14141" spans="2:2" x14ac:dyDescent="0.25">
      <c r="B14141" s="35" t="s">
        <v>15614</v>
      </c>
    </row>
    <row r="14142" spans="2:2" x14ac:dyDescent="0.25">
      <c r="B14142" s="35" t="s">
        <v>15615</v>
      </c>
    </row>
    <row r="14143" spans="2:2" x14ac:dyDescent="0.25">
      <c r="B14143" s="35" t="s">
        <v>15616</v>
      </c>
    </row>
    <row r="14144" spans="2:2" x14ac:dyDescent="0.25">
      <c r="B14144" s="35" t="s">
        <v>15617</v>
      </c>
    </row>
    <row r="14145" spans="2:2" x14ac:dyDescent="0.25">
      <c r="B14145" s="35" t="s">
        <v>15618</v>
      </c>
    </row>
    <row r="14146" spans="2:2" x14ac:dyDescent="0.25">
      <c r="B14146" s="35" t="s">
        <v>15619</v>
      </c>
    </row>
    <row r="14147" spans="2:2" x14ac:dyDescent="0.25">
      <c r="B14147" s="35" t="s">
        <v>15620</v>
      </c>
    </row>
    <row r="14148" spans="2:2" x14ac:dyDescent="0.25">
      <c r="B14148" s="35" t="s">
        <v>15621</v>
      </c>
    </row>
    <row r="14149" spans="2:2" x14ac:dyDescent="0.25">
      <c r="B14149" s="35" t="s">
        <v>15622</v>
      </c>
    </row>
    <row r="14150" spans="2:2" x14ac:dyDescent="0.25">
      <c r="B14150" s="35" t="s">
        <v>15623</v>
      </c>
    </row>
    <row r="14151" spans="2:2" x14ac:dyDescent="0.25">
      <c r="B14151" s="35" t="s">
        <v>15624</v>
      </c>
    </row>
    <row r="14152" spans="2:2" x14ac:dyDescent="0.25">
      <c r="B14152" s="35" t="s">
        <v>15625</v>
      </c>
    </row>
    <row r="14153" spans="2:2" x14ac:dyDescent="0.25">
      <c r="B14153" s="35" t="s">
        <v>15626</v>
      </c>
    </row>
    <row r="14154" spans="2:2" x14ac:dyDescent="0.25">
      <c r="B14154" s="35" t="s">
        <v>15627</v>
      </c>
    </row>
    <row r="14155" spans="2:2" x14ac:dyDescent="0.25">
      <c r="B14155" s="35" t="s">
        <v>15628</v>
      </c>
    </row>
    <row r="14156" spans="2:2" x14ac:dyDescent="0.25">
      <c r="B14156" s="35" t="s">
        <v>15629</v>
      </c>
    </row>
    <row r="14157" spans="2:2" x14ac:dyDescent="0.25">
      <c r="B14157" s="35" t="s">
        <v>15630</v>
      </c>
    </row>
    <row r="14158" spans="2:2" x14ac:dyDescent="0.25">
      <c r="B14158" s="35" t="s">
        <v>15631</v>
      </c>
    </row>
    <row r="14159" spans="2:2" x14ac:dyDescent="0.25">
      <c r="B14159" s="35" t="s">
        <v>15632</v>
      </c>
    </row>
    <row r="14160" spans="2:2" x14ac:dyDescent="0.25">
      <c r="B14160" s="35" t="s">
        <v>15633</v>
      </c>
    </row>
    <row r="14161" spans="2:2" x14ac:dyDescent="0.25">
      <c r="B14161" s="35" t="s">
        <v>15634</v>
      </c>
    </row>
    <row r="14162" spans="2:2" x14ac:dyDescent="0.25">
      <c r="B14162" s="35" t="s">
        <v>15635</v>
      </c>
    </row>
    <row r="14163" spans="2:2" x14ac:dyDescent="0.25">
      <c r="B14163" s="35" t="s">
        <v>15636</v>
      </c>
    </row>
    <row r="14164" spans="2:2" x14ac:dyDescent="0.25">
      <c r="B14164" s="35" t="s">
        <v>15637</v>
      </c>
    </row>
    <row r="14165" spans="2:2" x14ac:dyDescent="0.25">
      <c r="B14165" s="35" t="s">
        <v>15638</v>
      </c>
    </row>
    <row r="14166" spans="2:2" x14ac:dyDescent="0.25">
      <c r="B14166" s="35" t="s">
        <v>15639</v>
      </c>
    </row>
    <row r="14167" spans="2:2" x14ac:dyDescent="0.25">
      <c r="B14167" s="35" t="s">
        <v>15640</v>
      </c>
    </row>
    <row r="14168" spans="2:2" x14ac:dyDescent="0.25">
      <c r="B14168" s="35" t="s">
        <v>15641</v>
      </c>
    </row>
    <row r="14169" spans="2:2" x14ac:dyDescent="0.25">
      <c r="B14169" s="35" t="s">
        <v>15642</v>
      </c>
    </row>
    <row r="14170" spans="2:2" x14ac:dyDescent="0.25">
      <c r="B14170" s="35" t="s">
        <v>15643</v>
      </c>
    </row>
    <row r="14171" spans="2:2" x14ac:dyDescent="0.25">
      <c r="B14171" s="35" t="s">
        <v>15644</v>
      </c>
    </row>
    <row r="14172" spans="2:2" x14ac:dyDescent="0.25">
      <c r="B14172" s="35" t="s">
        <v>15645</v>
      </c>
    </row>
    <row r="14173" spans="2:2" x14ac:dyDescent="0.25">
      <c r="B14173" s="35" t="s">
        <v>15646</v>
      </c>
    </row>
    <row r="14174" spans="2:2" x14ac:dyDescent="0.25">
      <c r="B14174" s="35" t="s">
        <v>15647</v>
      </c>
    </row>
    <row r="14175" spans="2:2" x14ac:dyDescent="0.25">
      <c r="B14175" s="35" t="s">
        <v>15648</v>
      </c>
    </row>
    <row r="14176" spans="2:2" x14ac:dyDescent="0.25">
      <c r="B14176" s="35" t="s">
        <v>15649</v>
      </c>
    </row>
    <row r="14177" spans="2:2" x14ac:dyDescent="0.25">
      <c r="B14177" s="35" t="s">
        <v>15650</v>
      </c>
    </row>
    <row r="14178" spans="2:2" x14ac:dyDescent="0.25">
      <c r="B14178" s="35" t="s">
        <v>15651</v>
      </c>
    </row>
    <row r="14179" spans="2:2" x14ac:dyDescent="0.25">
      <c r="B14179" s="35" t="s">
        <v>15652</v>
      </c>
    </row>
    <row r="14180" spans="2:2" x14ac:dyDescent="0.25">
      <c r="B14180" s="35" t="s">
        <v>15653</v>
      </c>
    </row>
    <row r="14181" spans="2:2" x14ac:dyDescent="0.25">
      <c r="B14181" s="35" t="s">
        <v>15654</v>
      </c>
    </row>
    <row r="14182" spans="2:2" x14ac:dyDescent="0.25">
      <c r="B14182" s="35" t="s">
        <v>15655</v>
      </c>
    </row>
    <row r="14183" spans="2:2" x14ac:dyDescent="0.25">
      <c r="B14183" s="35" t="s">
        <v>15656</v>
      </c>
    </row>
    <row r="14184" spans="2:2" x14ac:dyDescent="0.25">
      <c r="B14184" s="35" t="s">
        <v>15657</v>
      </c>
    </row>
    <row r="14185" spans="2:2" x14ac:dyDescent="0.25">
      <c r="B14185" s="35" t="s">
        <v>15658</v>
      </c>
    </row>
    <row r="14186" spans="2:2" x14ac:dyDescent="0.25">
      <c r="B14186" s="35" t="s">
        <v>15659</v>
      </c>
    </row>
    <row r="14187" spans="2:2" x14ac:dyDescent="0.25">
      <c r="B14187" s="35" t="s">
        <v>15660</v>
      </c>
    </row>
    <row r="14188" spans="2:2" x14ac:dyDescent="0.25">
      <c r="B14188" s="35" t="s">
        <v>15661</v>
      </c>
    </row>
    <row r="14189" spans="2:2" x14ac:dyDescent="0.25">
      <c r="B14189" s="35" t="s">
        <v>15662</v>
      </c>
    </row>
    <row r="14190" spans="2:2" x14ac:dyDescent="0.25">
      <c r="B14190" s="35" t="s">
        <v>15663</v>
      </c>
    </row>
    <row r="14191" spans="2:2" x14ac:dyDescent="0.25">
      <c r="B14191" s="35" t="s">
        <v>15664</v>
      </c>
    </row>
    <row r="14192" spans="2:2" x14ac:dyDescent="0.25">
      <c r="B14192" s="35" t="s">
        <v>15665</v>
      </c>
    </row>
    <row r="14193" spans="2:2" x14ac:dyDescent="0.25">
      <c r="B14193" s="35" t="s">
        <v>15666</v>
      </c>
    </row>
    <row r="14194" spans="2:2" x14ac:dyDescent="0.25">
      <c r="B14194" s="35" t="s">
        <v>15667</v>
      </c>
    </row>
    <row r="14195" spans="2:2" x14ac:dyDescent="0.25">
      <c r="B14195" s="35" t="s">
        <v>15668</v>
      </c>
    </row>
    <row r="14196" spans="2:2" x14ac:dyDescent="0.25">
      <c r="B14196" s="35" t="s">
        <v>15669</v>
      </c>
    </row>
    <row r="14197" spans="2:2" x14ac:dyDescent="0.25">
      <c r="B14197" s="35" t="s">
        <v>15670</v>
      </c>
    </row>
    <row r="14198" spans="2:2" x14ac:dyDescent="0.25">
      <c r="B14198" s="35" t="s">
        <v>15671</v>
      </c>
    </row>
    <row r="14199" spans="2:2" x14ac:dyDescent="0.25">
      <c r="B14199" s="35" t="s">
        <v>15672</v>
      </c>
    </row>
    <row r="14200" spans="2:2" x14ac:dyDescent="0.25">
      <c r="B14200" s="35" t="s">
        <v>15673</v>
      </c>
    </row>
    <row r="14201" spans="2:2" x14ac:dyDescent="0.25">
      <c r="B14201" s="35" t="s">
        <v>15674</v>
      </c>
    </row>
    <row r="14202" spans="2:2" x14ac:dyDescent="0.25">
      <c r="B14202" s="35" t="s">
        <v>15675</v>
      </c>
    </row>
    <row r="14203" spans="2:2" x14ac:dyDescent="0.25">
      <c r="B14203" s="35" t="s">
        <v>15676</v>
      </c>
    </row>
    <row r="14204" spans="2:2" x14ac:dyDescent="0.25">
      <c r="B14204" s="35" t="s">
        <v>15677</v>
      </c>
    </row>
    <row r="14205" spans="2:2" x14ac:dyDescent="0.25">
      <c r="B14205" s="35" t="s">
        <v>15678</v>
      </c>
    </row>
    <row r="14206" spans="2:2" x14ac:dyDescent="0.25">
      <c r="B14206" s="35" t="s">
        <v>15679</v>
      </c>
    </row>
    <row r="14207" spans="2:2" x14ac:dyDescent="0.25">
      <c r="B14207" s="35" t="s">
        <v>15680</v>
      </c>
    </row>
    <row r="14208" spans="2:2" x14ac:dyDescent="0.25">
      <c r="B14208" s="35" t="s">
        <v>15681</v>
      </c>
    </row>
    <row r="14209" spans="2:2" x14ac:dyDescent="0.25">
      <c r="B14209" s="35" t="s">
        <v>15682</v>
      </c>
    </row>
    <row r="14210" spans="2:2" x14ac:dyDescent="0.25">
      <c r="B14210" s="35" t="s">
        <v>15683</v>
      </c>
    </row>
    <row r="14211" spans="2:2" x14ac:dyDescent="0.25">
      <c r="B14211" s="35" t="s">
        <v>15684</v>
      </c>
    </row>
    <row r="14212" spans="2:2" x14ac:dyDescent="0.25">
      <c r="B14212" s="35" t="s">
        <v>15685</v>
      </c>
    </row>
    <row r="14213" spans="2:2" x14ac:dyDescent="0.25">
      <c r="B14213" s="35" t="s">
        <v>15686</v>
      </c>
    </row>
    <row r="14214" spans="2:2" x14ac:dyDescent="0.25">
      <c r="B14214" s="35" t="s">
        <v>15687</v>
      </c>
    </row>
    <row r="14215" spans="2:2" x14ac:dyDescent="0.25">
      <c r="B14215" s="35" t="s">
        <v>15688</v>
      </c>
    </row>
    <row r="14216" spans="2:2" x14ac:dyDescent="0.25">
      <c r="B14216" s="35" t="s">
        <v>15689</v>
      </c>
    </row>
    <row r="14217" spans="2:2" x14ac:dyDescent="0.25">
      <c r="B14217" s="35" t="s">
        <v>15690</v>
      </c>
    </row>
    <row r="14218" spans="2:2" x14ac:dyDescent="0.25">
      <c r="B14218" s="35" t="s">
        <v>15691</v>
      </c>
    </row>
    <row r="14219" spans="2:2" x14ac:dyDescent="0.25">
      <c r="B14219" s="35" t="s">
        <v>15692</v>
      </c>
    </row>
    <row r="14220" spans="2:2" x14ac:dyDescent="0.25">
      <c r="B14220" s="35" t="s">
        <v>15693</v>
      </c>
    </row>
    <row r="14221" spans="2:2" x14ac:dyDescent="0.25">
      <c r="B14221" s="35" t="s">
        <v>15694</v>
      </c>
    </row>
    <row r="14222" spans="2:2" x14ac:dyDescent="0.25">
      <c r="B14222" s="35" t="s">
        <v>15695</v>
      </c>
    </row>
    <row r="14223" spans="2:2" x14ac:dyDescent="0.25">
      <c r="B14223" s="35" t="s">
        <v>15696</v>
      </c>
    </row>
    <row r="14224" spans="2:2" x14ac:dyDescent="0.25">
      <c r="B14224" s="35" t="s">
        <v>15697</v>
      </c>
    </row>
    <row r="14225" spans="2:2" x14ac:dyDescent="0.25">
      <c r="B14225" s="35" t="s">
        <v>15698</v>
      </c>
    </row>
    <row r="14226" spans="2:2" x14ac:dyDescent="0.25">
      <c r="B14226" s="35" t="s">
        <v>15699</v>
      </c>
    </row>
    <row r="14227" spans="2:2" x14ac:dyDescent="0.25">
      <c r="B14227" s="35" t="s">
        <v>15700</v>
      </c>
    </row>
    <row r="14228" spans="2:2" x14ac:dyDescent="0.25">
      <c r="B14228" s="35" t="s">
        <v>15701</v>
      </c>
    </row>
    <row r="14229" spans="2:2" x14ac:dyDescent="0.25">
      <c r="B14229" s="35" t="s">
        <v>15702</v>
      </c>
    </row>
    <row r="14230" spans="2:2" x14ac:dyDescent="0.25">
      <c r="B14230" s="35" t="s">
        <v>15703</v>
      </c>
    </row>
    <row r="14231" spans="2:2" x14ac:dyDescent="0.25">
      <c r="B14231" s="35" t="s">
        <v>15704</v>
      </c>
    </row>
    <row r="14232" spans="2:2" x14ac:dyDescent="0.25">
      <c r="B14232" s="35" t="s">
        <v>15705</v>
      </c>
    </row>
    <row r="14233" spans="2:2" x14ac:dyDescent="0.25">
      <c r="B14233" s="35" t="s">
        <v>15706</v>
      </c>
    </row>
    <row r="14234" spans="2:2" x14ac:dyDescent="0.25">
      <c r="B14234" s="35" t="s">
        <v>15707</v>
      </c>
    </row>
    <row r="14235" spans="2:2" x14ac:dyDescent="0.25">
      <c r="B14235" s="35" t="s">
        <v>15708</v>
      </c>
    </row>
    <row r="14236" spans="2:2" x14ac:dyDescent="0.25">
      <c r="B14236" s="35" t="s">
        <v>15709</v>
      </c>
    </row>
    <row r="14237" spans="2:2" x14ac:dyDescent="0.25">
      <c r="B14237" s="35" t="s">
        <v>15710</v>
      </c>
    </row>
    <row r="14238" spans="2:2" x14ac:dyDescent="0.25">
      <c r="B14238" s="35" t="s">
        <v>15711</v>
      </c>
    </row>
    <row r="14239" spans="2:2" x14ac:dyDescent="0.25">
      <c r="B14239" s="35" t="s">
        <v>15712</v>
      </c>
    </row>
    <row r="14240" spans="2:2" x14ac:dyDescent="0.25">
      <c r="B14240" s="35" t="s">
        <v>15713</v>
      </c>
    </row>
    <row r="14241" spans="2:2" x14ac:dyDescent="0.25">
      <c r="B14241" s="35" t="s">
        <v>15714</v>
      </c>
    </row>
    <row r="14242" spans="2:2" x14ac:dyDescent="0.25">
      <c r="B14242" s="35" t="s">
        <v>15715</v>
      </c>
    </row>
    <row r="14243" spans="2:2" x14ac:dyDescent="0.25">
      <c r="B14243" s="35" t="s">
        <v>15716</v>
      </c>
    </row>
    <row r="14244" spans="2:2" x14ac:dyDescent="0.25">
      <c r="B14244" s="35" t="s">
        <v>15717</v>
      </c>
    </row>
    <row r="14245" spans="2:2" x14ac:dyDescent="0.25">
      <c r="B14245" s="35" t="s">
        <v>15718</v>
      </c>
    </row>
    <row r="14246" spans="2:2" x14ac:dyDescent="0.25">
      <c r="B14246" s="35" t="s">
        <v>15719</v>
      </c>
    </row>
    <row r="14247" spans="2:2" x14ac:dyDescent="0.25">
      <c r="B14247" s="35" t="s">
        <v>15720</v>
      </c>
    </row>
    <row r="14248" spans="2:2" x14ac:dyDescent="0.25">
      <c r="B14248" s="35" t="s">
        <v>15721</v>
      </c>
    </row>
    <row r="14249" spans="2:2" x14ac:dyDescent="0.25">
      <c r="B14249" s="35" t="s">
        <v>15722</v>
      </c>
    </row>
    <row r="14250" spans="2:2" x14ac:dyDescent="0.25">
      <c r="B14250" s="35" t="s">
        <v>15723</v>
      </c>
    </row>
    <row r="14251" spans="2:2" x14ac:dyDescent="0.25">
      <c r="B14251" s="35" t="s">
        <v>15724</v>
      </c>
    </row>
    <row r="14252" spans="2:2" x14ac:dyDescent="0.25">
      <c r="B14252" s="35" t="s">
        <v>15725</v>
      </c>
    </row>
    <row r="14253" spans="2:2" x14ac:dyDescent="0.25">
      <c r="B14253" s="35" t="s">
        <v>15726</v>
      </c>
    </row>
    <row r="14254" spans="2:2" x14ac:dyDescent="0.25">
      <c r="B14254" s="35" t="s">
        <v>15727</v>
      </c>
    </row>
    <row r="14255" spans="2:2" x14ac:dyDescent="0.25">
      <c r="B14255" s="35" t="s">
        <v>15728</v>
      </c>
    </row>
    <row r="14256" spans="2:2" x14ac:dyDescent="0.25">
      <c r="B14256" s="35" t="s">
        <v>15729</v>
      </c>
    </row>
    <row r="14257" spans="2:2" x14ac:dyDescent="0.25">
      <c r="B14257" s="35" t="s">
        <v>15730</v>
      </c>
    </row>
    <row r="14258" spans="2:2" x14ac:dyDescent="0.25">
      <c r="B14258" s="35" t="s">
        <v>15731</v>
      </c>
    </row>
    <row r="14259" spans="2:2" x14ac:dyDescent="0.25">
      <c r="B14259" s="35" t="s">
        <v>15732</v>
      </c>
    </row>
    <row r="14260" spans="2:2" x14ac:dyDescent="0.25">
      <c r="B14260" s="35" t="s">
        <v>15733</v>
      </c>
    </row>
    <row r="14261" spans="2:2" x14ac:dyDescent="0.25">
      <c r="B14261" s="35" t="s">
        <v>15734</v>
      </c>
    </row>
    <row r="14262" spans="2:2" x14ac:dyDescent="0.25">
      <c r="B14262" s="35" t="s">
        <v>15735</v>
      </c>
    </row>
    <row r="14263" spans="2:2" x14ac:dyDescent="0.25">
      <c r="B14263" s="35" t="s">
        <v>15736</v>
      </c>
    </row>
    <row r="14264" spans="2:2" x14ac:dyDescent="0.25">
      <c r="B14264" s="35" t="s">
        <v>15737</v>
      </c>
    </row>
    <row r="14265" spans="2:2" x14ac:dyDescent="0.25">
      <c r="B14265" s="35" t="s">
        <v>15738</v>
      </c>
    </row>
    <row r="14266" spans="2:2" x14ac:dyDescent="0.25">
      <c r="B14266" s="35" t="s">
        <v>15739</v>
      </c>
    </row>
    <row r="14267" spans="2:2" x14ac:dyDescent="0.25">
      <c r="B14267" s="35" t="s">
        <v>15740</v>
      </c>
    </row>
    <row r="14268" spans="2:2" x14ac:dyDescent="0.25">
      <c r="B14268" s="35" t="s">
        <v>15741</v>
      </c>
    </row>
    <row r="14269" spans="2:2" x14ac:dyDescent="0.25">
      <c r="B14269" s="35" t="s">
        <v>15742</v>
      </c>
    </row>
    <row r="14270" spans="2:2" x14ac:dyDescent="0.25">
      <c r="B14270" s="35" t="s">
        <v>15743</v>
      </c>
    </row>
    <row r="14271" spans="2:2" x14ac:dyDescent="0.25">
      <c r="B14271" s="35" t="s">
        <v>15744</v>
      </c>
    </row>
    <row r="14272" spans="2:2" x14ac:dyDescent="0.25">
      <c r="B14272" s="35" t="s">
        <v>15745</v>
      </c>
    </row>
    <row r="14273" spans="2:2" x14ac:dyDescent="0.25">
      <c r="B14273" s="35" t="s">
        <v>15746</v>
      </c>
    </row>
    <row r="14274" spans="2:2" x14ac:dyDescent="0.25">
      <c r="B14274" s="35" t="s">
        <v>15747</v>
      </c>
    </row>
    <row r="14275" spans="2:2" x14ac:dyDescent="0.25">
      <c r="B14275" s="35" t="s">
        <v>15748</v>
      </c>
    </row>
    <row r="14276" spans="2:2" x14ac:dyDescent="0.25">
      <c r="B14276" s="35" t="s">
        <v>15749</v>
      </c>
    </row>
    <row r="14277" spans="2:2" x14ac:dyDescent="0.25">
      <c r="B14277" s="35" t="s">
        <v>15750</v>
      </c>
    </row>
    <row r="14278" spans="2:2" x14ac:dyDescent="0.25">
      <c r="B14278" s="35" t="s">
        <v>15751</v>
      </c>
    </row>
    <row r="14279" spans="2:2" x14ac:dyDescent="0.25">
      <c r="B14279" s="35" t="s">
        <v>15752</v>
      </c>
    </row>
    <row r="14280" spans="2:2" x14ac:dyDescent="0.25">
      <c r="B14280" s="35" t="s">
        <v>15753</v>
      </c>
    </row>
    <row r="14281" spans="2:2" x14ac:dyDescent="0.25">
      <c r="B14281" s="35" t="s">
        <v>15754</v>
      </c>
    </row>
    <row r="14282" spans="2:2" x14ac:dyDescent="0.25">
      <c r="B14282" s="35" t="s">
        <v>15755</v>
      </c>
    </row>
    <row r="14283" spans="2:2" x14ac:dyDescent="0.25">
      <c r="B14283" s="35" t="s">
        <v>15756</v>
      </c>
    </row>
    <row r="14284" spans="2:2" x14ac:dyDescent="0.25">
      <c r="B14284" s="35" t="s">
        <v>15757</v>
      </c>
    </row>
    <row r="14285" spans="2:2" x14ac:dyDescent="0.25">
      <c r="B14285" s="35" t="s">
        <v>15758</v>
      </c>
    </row>
    <row r="14286" spans="2:2" x14ac:dyDescent="0.25">
      <c r="B14286" s="35" t="s">
        <v>15759</v>
      </c>
    </row>
    <row r="14287" spans="2:2" x14ac:dyDescent="0.25">
      <c r="B14287" s="35" t="s">
        <v>15760</v>
      </c>
    </row>
    <row r="14288" spans="2:2" x14ac:dyDescent="0.25">
      <c r="B14288" s="35" t="s">
        <v>15761</v>
      </c>
    </row>
    <row r="14289" spans="2:2" x14ac:dyDescent="0.25">
      <c r="B14289" s="35" t="s">
        <v>15762</v>
      </c>
    </row>
    <row r="14290" spans="2:2" x14ac:dyDescent="0.25">
      <c r="B14290" s="35" t="s">
        <v>15763</v>
      </c>
    </row>
    <row r="14291" spans="2:2" x14ac:dyDescent="0.25">
      <c r="B14291" s="35" t="s">
        <v>15764</v>
      </c>
    </row>
    <row r="14292" spans="2:2" x14ac:dyDescent="0.25">
      <c r="B14292" s="35" t="s">
        <v>15765</v>
      </c>
    </row>
    <row r="14293" spans="2:2" x14ac:dyDescent="0.25">
      <c r="B14293" s="35" t="s">
        <v>15766</v>
      </c>
    </row>
    <row r="14294" spans="2:2" x14ac:dyDescent="0.25">
      <c r="B14294" s="35" t="s">
        <v>15767</v>
      </c>
    </row>
    <row r="14295" spans="2:2" x14ac:dyDescent="0.25">
      <c r="B14295" s="35" t="s">
        <v>15768</v>
      </c>
    </row>
    <row r="14296" spans="2:2" x14ac:dyDescent="0.25">
      <c r="B14296" s="35" t="s">
        <v>15769</v>
      </c>
    </row>
    <row r="14297" spans="2:2" x14ac:dyDescent="0.25">
      <c r="B14297" s="35" t="s">
        <v>15770</v>
      </c>
    </row>
    <row r="14298" spans="2:2" x14ac:dyDescent="0.25">
      <c r="B14298" s="35" t="s">
        <v>15771</v>
      </c>
    </row>
    <row r="14299" spans="2:2" x14ac:dyDescent="0.25">
      <c r="B14299" s="35" t="s">
        <v>15772</v>
      </c>
    </row>
    <row r="14300" spans="2:2" x14ac:dyDescent="0.25">
      <c r="B14300" s="35" t="s">
        <v>15773</v>
      </c>
    </row>
    <row r="14301" spans="2:2" x14ac:dyDescent="0.25">
      <c r="B14301" s="35" t="s">
        <v>15774</v>
      </c>
    </row>
    <row r="14302" spans="2:2" x14ac:dyDescent="0.25">
      <c r="B14302" s="35" t="s">
        <v>15775</v>
      </c>
    </row>
    <row r="14303" spans="2:2" x14ac:dyDescent="0.25">
      <c r="B14303" s="35" t="s">
        <v>15776</v>
      </c>
    </row>
    <row r="14304" spans="2:2" x14ac:dyDescent="0.25">
      <c r="B14304" s="35" t="s">
        <v>15777</v>
      </c>
    </row>
    <row r="14305" spans="2:2" x14ac:dyDescent="0.25">
      <c r="B14305" s="35" t="s">
        <v>15778</v>
      </c>
    </row>
    <row r="14306" spans="2:2" x14ac:dyDescent="0.25">
      <c r="B14306" s="35" t="s">
        <v>15779</v>
      </c>
    </row>
    <row r="14307" spans="2:2" x14ac:dyDescent="0.25">
      <c r="B14307" s="35" t="s">
        <v>15780</v>
      </c>
    </row>
    <row r="14308" spans="2:2" x14ac:dyDescent="0.25">
      <c r="B14308" s="35" t="s">
        <v>15781</v>
      </c>
    </row>
    <row r="14309" spans="2:2" x14ac:dyDescent="0.25">
      <c r="B14309" s="35" t="s">
        <v>15782</v>
      </c>
    </row>
    <row r="14310" spans="2:2" x14ac:dyDescent="0.25">
      <c r="B14310" s="35" t="s">
        <v>15783</v>
      </c>
    </row>
    <row r="14311" spans="2:2" x14ac:dyDescent="0.25">
      <c r="B14311" s="35" t="s">
        <v>15784</v>
      </c>
    </row>
    <row r="14312" spans="2:2" x14ac:dyDescent="0.25">
      <c r="B14312" s="35" t="s">
        <v>15785</v>
      </c>
    </row>
    <row r="14313" spans="2:2" x14ac:dyDescent="0.25">
      <c r="B14313" s="35" t="s">
        <v>15786</v>
      </c>
    </row>
    <row r="14314" spans="2:2" x14ac:dyDescent="0.25">
      <c r="B14314" s="35" t="s">
        <v>15787</v>
      </c>
    </row>
    <row r="14315" spans="2:2" x14ac:dyDescent="0.25">
      <c r="B14315" s="35" t="s">
        <v>15788</v>
      </c>
    </row>
    <row r="14316" spans="2:2" x14ac:dyDescent="0.25">
      <c r="B14316" s="35" t="s">
        <v>15789</v>
      </c>
    </row>
    <row r="14317" spans="2:2" x14ac:dyDescent="0.25">
      <c r="B14317" s="35" t="s">
        <v>15790</v>
      </c>
    </row>
    <row r="14318" spans="2:2" x14ac:dyDescent="0.25">
      <c r="B14318" s="35" t="s">
        <v>15791</v>
      </c>
    </row>
    <row r="14319" spans="2:2" x14ac:dyDescent="0.25">
      <c r="B14319" s="35" t="s">
        <v>15792</v>
      </c>
    </row>
    <row r="14320" spans="2:2" x14ac:dyDescent="0.25">
      <c r="B14320" s="35" t="s">
        <v>15793</v>
      </c>
    </row>
    <row r="14321" spans="2:2" x14ac:dyDescent="0.25">
      <c r="B14321" s="35" t="s">
        <v>15794</v>
      </c>
    </row>
    <row r="14322" spans="2:2" x14ac:dyDescent="0.25">
      <c r="B14322" s="35" t="s">
        <v>15795</v>
      </c>
    </row>
    <row r="14323" spans="2:2" x14ac:dyDescent="0.25">
      <c r="B14323" s="35" t="s">
        <v>15796</v>
      </c>
    </row>
    <row r="14324" spans="2:2" x14ac:dyDescent="0.25">
      <c r="B14324" s="35" t="s">
        <v>15797</v>
      </c>
    </row>
    <row r="14325" spans="2:2" x14ac:dyDescent="0.25">
      <c r="B14325" s="35" t="s">
        <v>15798</v>
      </c>
    </row>
    <row r="14326" spans="2:2" x14ac:dyDescent="0.25">
      <c r="B14326" s="35" t="s">
        <v>15799</v>
      </c>
    </row>
    <row r="14327" spans="2:2" x14ac:dyDescent="0.25">
      <c r="B14327" s="35" t="s">
        <v>15800</v>
      </c>
    </row>
    <row r="14328" spans="2:2" x14ac:dyDescent="0.25">
      <c r="B14328" s="35" t="s">
        <v>15801</v>
      </c>
    </row>
    <row r="14329" spans="2:2" x14ac:dyDescent="0.25">
      <c r="B14329" s="35" t="s">
        <v>15802</v>
      </c>
    </row>
    <row r="14330" spans="2:2" x14ac:dyDescent="0.25">
      <c r="B14330" s="35" t="s">
        <v>15803</v>
      </c>
    </row>
    <row r="14331" spans="2:2" x14ac:dyDescent="0.25">
      <c r="B14331" s="35" t="s">
        <v>15804</v>
      </c>
    </row>
    <row r="14332" spans="2:2" x14ac:dyDescent="0.25">
      <c r="B14332" s="35" t="s">
        <v>15805</v>
      </c>
    </row>
    <row r="14333" spans="2:2" x14ac:dyDescent="0.25">
      <c r="B14333" s="35" t="s">
        <v>15806</v>
      </c>
    </row>
    <row r="14334" spans="2:2" x14ac:dyDescent="0.25">
      <c r="B14334" s="35" t="s">
        <v>15807</v>
      </c>
    </row>
    <row r="14335" spans="2:2" x14ac:dyDescent="0.25">
      <c r="B14335" s="35" t="s">
        <v>15808</v>
      </c>
    </row>
    <row r="14336" spans="2:2" x14ac:dyDescent="0.25">
      <c r="B14336" s="35" t="s">
        <v>15809</v>
      </c>
    </row>
    <row r="14337" spans="2:2" x14ac:dyDescent="0.25">
      <c r="B14337" s="35" t="s">
        <v>15810</v>
      </c>
    </row>
    <row r="14338" spans="2:2" x14ac:dyDescent="0.25">
      <c r="B14338" s="35" t="s">
        <v>15811</v>
      </c>
    </row>
    <row r="14339" spans="2:2" x14ac:dyDescent="0.25">
      <c r="B14339" s="35" t="s">
        <v>15812</v>
      </c>
    </row>
    <row r="14340" spans="2:2" x14ac:dyDescent="0.25">
      <c r="B14340" s="35" t="s">
        <v>15813</v>
      </c>
    </row>
    <row r="14341" spans="2:2" x14ac:dyDescent="0.25">
      <c r="B14341" s="35" t="s">
        <v>15814</v>
      </c>
    </row>
    <row r="14342" spans="2:2" x14ac:dyDescent="0.25">
      <c r="B14342" s="35" t="s">
        <v>15815</v>
      </c>
    </row>
    <row r="14343" spans="2:2" x14ac:dyDescent="0.25">
      <c r="B14343" s="35" t="s">
        <v>15816</v>
      </c>
    </row>
    <row r="14344" spans="2:2" x14ac:dyDescent="0.25">
      <c r="B14344" s="35" t="s">
        <v>15817</v>
      </c>
    </row>
    <row r="14345" spans="2:2" x14ac:dyDescent="0.25">
      <c r="B14345" s="35" t="s">
        <v>15818</v>
      </c>
    </row>
    <row r="14346" spans="2:2" x14ac:dyDescent="0.25">
      <c r="B14346" s="35" t="s">
        <v>15819</v>
      </c>
    </row>
    <row r="14347" spans="2:2" x14ac:dyDescent="0.25">
      <c r="B14347" s="35" t="s">
        <v>15820</v>
      </c>
    </row>
    <row r="14348" spans="2:2" x14ac:dyDescent="0.25">
      <c r="B14348" s="35" t="s">
        <v>15821</v>
      </c>
    </row>
    <row r="14349" spans="2:2" x14ac:dyDescent="0.25">
      <c r="B14349" s="35" t="s">
        <v>15822</v>
      </c>
    </row>
    <row r="14350" spans="2:2" x14ac:dyDescent="0.25">
      <c r="B14350" s="35" t="s">
        <v>15823</v>
      </c>
    </row>
    <row r="14351" spans="2:2" x14ac:dyDescent="0.25">
      <c r="B14351" s="35" t="s">
        <v>15824</v>
      </c>
    </row>
    <row r="14352" spans="2:2" x14ac:dyDescent="0.25">
      <c r="B14352" s="35" t="s">
        <v>15825</v>
      </c>
    </row>
    <row r="14353" spans="2:2" x14ac:dyDescent="0.25">
      <c r="B14353" s="35" t="s">
        <v>15826</v>
      </c>
    </row>
    <row r="14354" spans="2:2" x14ac:dyDescent="0.25">
      <c r="B14354" s="35" t="s">
        <v>15827</v>
      </c>
    </row>
    <row r="14355" spans="2:2" x14ac:dyDescent="0.25">
      <c r="B14355" s="35" t="s">
        <v>15828</v>
      </c>
    </row>
    <row r="14356" spans="2:2" x14ac:dyDescent="0.25">
      <c r="B14356" s="35" t="s">
        <v>15829</v>
      </c>
    </row>
    <row r="14357" spans="2:2" x14ac:dyDescent="0.25">
      <c r="B14357" s="35" t="s">
        <v>15830</v>
      </c>
    </row>
    <row r="14358" spans="2:2" x14ac:dyDescent="0.25">
      <c r="B14358" s="35" t="s">
        <v>15831</v>
      </c>
    </row>
    <row r="14359" spans="2:2" x14ac:dyDescent="0.25">
      <c r="B14359" s="35" t="s">
        <v>15832</v>
      </c>
    </row>
    <row r="14360" spans="2:2" x14ac:dyDescent="0.25">
      <c r="B14360" s="35" t="s">
        <v>15833</v>
      </c>
    </row>
    <row r="14361" spans="2:2" x14ac:dyDescent="0.25">
      <c r="B14361" s="35" t="s">
        <v>15834</v>
      </c>
    </row>
    <row r="14362" spans="2:2" x14ac:dyDescent="0.25">
      <c r="B14362" s="35" t="s">
        <v>15835</v>
      </c>
    </row>
    <row r="14363" spans="2:2" x14ac:dyDescent="0.25">
      <c r="B14363" s="35" t="s">
        <v>15836</v>
      </c>
    </row>
    <row r="14364" spans="2:2" x14ac:dyDescent="0.25">
      <c r="B14364" s="35" t="s">
        <v>15837</v>
      </c>
    </row>
    <row r="14365" spans="2:2" x14ac:dyDescent="0.25">
      <c r="B14365" s="35" t="s">
        <v>15838</v>
      </c>
    </row>
    <row r="14366" spans="2:2" x14ac:dyDescent="0.25">
      <c r="B14366" s="35" t="s">
        <v>15839</v>
      </c>
    </row>
    <row r="14367" spans="2:2" x14ac:dyDescent="0.25">
      <c r="B14367" s="35" t="s">
        <v>15840</v>
      </c>
    </row>
    <row r="14368" spans="2:2" x14ac:dyDescent="0.25">
      <c r="B14368" s="35" t="s">
        <v>15841</v>
      </c>
    </row>
    <row r="14369" spans="2:2" x14ac:dyDescent="0.25">
      <c r="B14369" s="35" t="s">
        <v>15842</v>
      </c>
    </row>
    <row r="14370" spans="2:2" x14ac:dyDescent="0.25">
      <c r="B14370" s="35" t="s">
        <v>15843</v>
      </c>
    </row>
    <row r="14371" spans="2:2" x14ac:dyDescent="0.25">
      <c r="B14371" s="35" t="s">
        <v>15844</v>
      </c>
    </row>
    <row r="14372" spans="2:2" x14ac:dyDescent="0.25">
      <c r="B14372" s="35" t="s">
        <v>15845</v>
      </c>
    </row>
    <row r="14373" spans="2:2" x14ac:dyDescent="0.25">
      <c r="B14373" s="35" t="s">
        <v>15846</v>
      </c>
    </row>
    <row r="14374" spans="2:2" x14ac:dyDescent="0.25">
      <c r="B14374" s="35" t="s">
        <v>15847</v>
      </c>
    </row>
    <row r="14375" spans="2:2" x14ac:dyDescent="0.25">
      <c r="B14375" s="35" t="s">
        <v>15848</v>
      </c>
    </row>
    <row r="14376" spans="2:2" x14ac:dyDescent="0.25">
      <c r="B14376" s="35" t="s">
        <v>15849</v>
      </c>
    </row>
    <row r="14377" spans="2:2" x14ac:dyDescent="0.25">
      <c r="B14377" s="35" t="s">
        <v>15850</v>
      </c>
    </row>
    <row r="14378" spans="2:2" x14ac:dyDescent="0.25">
      <c r="B14378" s="35" t="s">
        <v>15851</v>
      </c>
    </row>
    <row r="14379" spans="2:2" x14ac:dyDescent="0.25">
      <c r="B14379" s="35" t="s">
        <v>15852</v>
      </c>
    </row>
    <row r="14380" spans="2:2" x14ac:dyDescent="0.25">
      <c r="B14380" s="35" t="s">
        <v>15853</v>
      </c>
    </row>
    <row r="14381" spans="2:2" x14ac:dyDescent="0.25">
      <c r="B14381" s="35" t="s">
        <v>15854</v>
      </c>
    </row>
    <row r="14382" spans="2:2" x14ac:dyDescent="0.25">
      <c r="B14382" s="35" t="s">
        <v>15855</v>
      </c>
    </row>
    <row r="14383" spans="2:2" x14ac:dyDescent="0.25">
      <c r="B14383" s="35" t="s">
        <v>15856</v>
      </c>
    </row>
    <row r="14384" spans="2:2" x14ac:dyDescent="0.25">
      <c r="B14384" s="35" t="s">
        <v>15857</v>
      </c>
    </row>
    <row r="14385" spans="2:2" x14ac:dyDescent="0.25">
      <c r="B14385" s="35" t="s">
        <v>15858</v>
      </c>
    </row>
    <row r="14386" spans="2:2" x14ac:dyDescent="0.25">
      <c r="B14386" s="35" t="s">
        <v>15859</v>
      </c>
    </row>
    <row r="14387" spans="2:2" x14ac:dyDescent="0.25">
      <c r="B14387" s="35" t="s">
        <v>15860</v>
      </c>
    </row>
    <row r="14388" spans="2:2" x14ac:dyDescent="0.25">
      <c r="B14388" s="35" t="s">
        <v>15861</v>
      </c>
    </row>
    <row r="14389" spans="2:2" x14ac:dyDescent="0.25">
      <c r="B14389" s="35" t="s">
        <v>15862</v>
      </c>
    </row>
    <row r="14390" spans="2:2" x14ac:dyDescent="0.25">
      <c r="B14390" s="35" t="s">
        <v>15863</v>
      </c>
    </row>
    <row r="14391" spans="2:2" x14ac:dyDescent="0.25">
      <c r="B14391" s="35" t="s">
        <v>15864</v>
      </c>
    </row>
    <row r="14392" spans="2:2" x14ac:dyDescent="0.25">
      <c r="B14392" s="35" t="s">
        <v>15865</v>
      </c>
    </row>
    <row r="14393" spans="2:2" x14ac:dyDescent="0.25">
      <c r="B14393" s="35" t="s">
        <v>15866</v>
      </c>
    </row>
    <row r="14394" spans="2:2" x14ac:dyDescent="0.25">
      <c r="B14394" s="35" t="s">
        <v>15867</v>
      </c>
    </row>
    <row r="14395" spans="2:2" x14ac:dyDescent="0.25">
      <c r="B14395" s="35" t="s">
        <v>15868</v>
      </c>
    </row>
    <row r="14396" spans="2:2" x14ac:dyDescent="0.25">
      <c r="B14396" s="35" t="s">
        <v>15869</v>
      </c>
    </row>
    <row r="14397" spans="2:2" x14ac:dyDescent="0.25">
      <c r="B14397" s="35" t="s">
        <v>15870</v>
      </c>
    </row>
    <row r="14398" spans="2:2" x14ac:dyDescent="0.25">
      <c r="B14398" s="35" t="s">
        <v>15871</v>
      </c>
    </row>
    <row r="14399" spans="2:2" x14ac:dyDescent="0.25">
      <c r="B14399" s="35" t="s">
        <v>15872</v>
      </c>
    </row>
    <row r="14400" spans="2:2" x14ac:dyDescent="0.25">
      <c r="B14400" s="35" t="s">
        <v>15873</v>
      </c>
    </row>
    <row r="14401" spans="2:2" x14ac:dyDescent="0.25">
      <c r="B14401" s="35" t="s">
        <v>15874</v>
      </c>
    </row>
    <row r="14402" spans="2:2" x14ac:dyDescent="0.25">
      <c r="B14402" s="35" t="s">
        <v>15875</v>
      </c>
    </row>
    <row r="14403" spans="2:2" x14ac:dyDescent="0.25">
      <c r="B14403" s="35" t="s">
        <v>15876</v>
      </c>
    </row>
    <row r="14404" spans="2:2" x14ac:dyDescent="0.25">
      <c r="B14404" s="35" t="s">
        <v>15877</v>
      </c>
    </row>
    <row r="14405" spans="2:2" x14ac:dyDescent="0.25">
      <c r="B14405" s="35" t="s">
        <v>15878</v>
      </c>
    </row>
    <row r="14406" spans="2:2" x14ac:dyDescent="0.25">
      <c r="B14406" s="35" t="s">
        <v>15879</v>
      </c>
    </row>
    <row r="14407" spans="2:2" x14ac:dyDescent="0.25">
      <c r="B14407" s="35" t="s">
        <v>15880</v>
      </c>
    </row>
    <row r="14408" spans="2:2" x14ac:dyDescent="0.25">
      <c r="B14408" s="35" t="s">
        <v>15881</v>
      </c>
    </row>
    <row r="14409" spans="2:2" x14ac:dyDescent="0.25">
      <c r="B14409" s="35" t="s">
        <v>15882</v>
      </c>
    </row>
    <row r="14410" spans="2:2" x14ac:dyDescent="0.25">
      <c r="B14410" s="35" t="s">
        <v>15883</v>
      </c>
    </row>
    <row r="14411" spans="2:2" x14ac:dyDescent="0.25">
      <c r="B14411" s="35" t="s">
        <v>15884</v>
      </c>
    </row>
    <row r="14412" spans="2:2" x14ac:dyDescent="0.25">
      <c r="B14412" s="35" t="s">
        <v>15885</v>
      </c>
    </row>
    <row r="14413" spans="2:2" x14ac:dyDescent="0.25">
      <c r="B14413" s="35" t="s">
        <v>15886</v>
      </c>
    </row>
    <row r="14414" spans="2:2" x14ac:dyDescent="0.25">
      <c r="B14414" s="35" t="s">
        <v>15887</v>
      </c>
    </row>
    <row r="14415" spans="2:2" x14ac:dyDescent="0.25">
      <c r="B14415" s="35" t="s">
        <v>15888</v>
      </c>
    </row>
    <row r="14416" spans="2:2" x14ac:dyDescent="0.25">
      <c r="B14416" s="35" t="s">
        <v>15889</v>
      </c>
    </row>
    <row r="14417" spans="2:2" x14ac:dyDescent="0.25">
      <c r="B14417" s="35" t="s">
        <v>15890</v>
      </c>
    </row>
    <row r="14418" spans="2:2" x14ac:dyDescent="0.25">
      <c r="B14418" s="35" t="s">
        <v>15891</v>
      </c>
    </row>
    <row r="14419" spans="2:2" x14ac:dyDescent="0.25">
      <c r="B14419" s="35" t="s">
        <v>15892</v>
      </c>
    </row>
    <row r="14420" spans="2:2" x14ac:dyDescent="0.25">
      <c r="B14420" s="35" t="s">
        <v>15893</v>
      </c>
    </row>
    <row r="14421" spans="2:2" x14ac:dyDescent="0.25">
      <c r="B14421" s="35" t="s">
        <v>15894</v>
      </c>
    </row>
    <row r="14422" spans="2:2" x14ac:dyDescent="0.25">
      <c r="B14422" s="35" t="s">
        <v>15895</v>
      </c>
    </row>
    <row r="14423" spans="2:2" x14ac:dyDescent="0.25">
      <c r="B14423" s="35" t="s">
        <v>15896</v>
      </c>
    </row>
    <row r="14424" spans="2:2" x14ac:dyDescent="0.25">
      <c r="B14424" s="35" t="s">
        <v>15897</v>
      </c>
    </row>
    <row r="14425" spans="2:2" x14ac:dyDescent="0.25">
      <c r="B14425" s="35" t="s">
        <v>15898</v>
      </c>
    </row>
    <row r="14426" spans="2:2" x14ac:dyDescent="0.25">
      <c r="B14426" s="35" t="s">
        <v>15899</v>
      </c>
    </row>
    <row r="14427" spans="2:2" x14ac:dyDescent="0.25">
      <c r="B14427" s="35" t="s">
        <v>15900</v>
      </c>
    </row>
    <row r="14428" spans="2:2" x14ac:dyDescent="0.25">
      <c r="B14428" s="35" t="s">
        <v>15901</v>
      </c>
    </row>
    <row r="14429" spans="2:2" x14ac:dyDescent="0.25">
      <c r="B14429" s="35" t="s">
        <v>15902</v>
      </c>
    </row>
    <row r="14430" spans="2:2" x14ac:dyDescent="0.25">
      <c r="B14430" s="35" t="s">
        <v>15903</v>
      </c>
    </row>
    <row r="14431" spans="2:2" x14ac:dyDescent="0.25">
      <c r="B14431" s="35" t="s">
        <v>15904</v>
      </c>
    </row>
    <row r="14432" spans="2:2" x14ac:dyDescent="0.25">
      <c r="B14432" s="35" t="s">
        <v>15905</v>
      </c>
    </row>
    <row r="14433" spans="2:2" x14ac:dyDescent="0.25">
      <c r="B14433" s="35" t="s">
        <v>15906</v>
      </c>
    </row>
    <row r="14434" spans="2:2" x14ac:dyDescent="0.25">
      <c r="B14434" s="35" t="s">
        <v>15907</v>
      </c>
    </row>
    <row r="14435" spans="2:2" x14ac:dyDescent="0.25">
      <c r="B14435" s="35" t="s">
        <v>15908</v>
      </c>
    </row>
    <row r="14436" spans="2:2" x14ac:dyDescent="0.25">
      <c r="B14436" s="35" t="s">
        <v>15909</v>
      </c>
    </row>
    <row r="14437" spans="2:2" x14ac:dyDescent="0.25">
      <c r="B14437" s="35" t="s">
        <v>15910</v>
      </c>
    </row>
    <row r="14438" spans="2:2" x14ac:dyDescent="0.25">
      <c r="B14438" s="35" t="s">
        <v>15911</v>
      </c>
    </row>
    <row r="14439" spans="2:2" x14ac:dyDescent="0.25">
      <c r="B14439" s="35" t="s">
        <v>15912</v>
      </c>
    </row>
    <row r="14440" spans="2:2" x14ac:dyDescent="0.25">
      <c r="B14440" s="35" t="s">
        <v>15913</v>
      </c>
    </row>
    <row r="14441" spans="2:2" x14ac:dyDescent="0.25">
      <c r="B14441" s="35" t="s">
        <v>15914</v>
      </c>
    </row>
    <row r="14442" spans="2:2" x14ac:dyDescent="0.25">
      <c r="B14442" s="35" t="s">
        <v>15915</v>
      </c>
    </row>
    <row r="14443" spans="2:2" x14ac:dyDescent="0.25">
      <c r="B14443" s="35" t="s">
        <v>15916</v>
      </c>
    </row>
    <row r="14444" spans="2:2" x14ac:dyDescent="0.25">
      <c r="B14444" s="35" t="s">
        <v>15917</v>
      </c>
    </row>
    <row r="14445" spans="2:2" x14ac:dyDescent="0.25">
      <c r="B14445" s="35" t="s">
        <v>15918</v>
      </c>
    </row>
    <row r="14446" spans="2:2" x14ac:dyDescent="0.25">
      <c r="B14446" s="35" t="s">
        <v>15919</v>
      </c>
    </row>
    <row r="14447" spans="2:2" x14ac:dyDescent="0.25">
      <c r="B14447" s="35" t="s">
        <v>15920</v>
      </c>
    </row>
    <row r="14448" spans="2:2" x14ac:dyDescent="0.25">
      <c r="B14448" s="35" t="s">
        <v>15921</v>
      </c>
    </row>
    <row r="14449" spans="2:2" x14ac:dyDescent="0.25">
      <c r="B14449" s="35" t="s">
        <v>15922</v>
      </c>
    </row>
    <row r="14450" spans="2:2" x14ac:dyDescent="0.25">
      <c r="B14450" s="35" t="s">
        <v>15923</v>
      </c>
    </row>
    <row r="14451" spans="2:2" x14ac:dyDescent="0.25">
      <c r="B14451" s="35" t="s">
        <v>15924</v>
      </c>
    </row>
    <row r="14452" spans="2:2" x14ac:dyDescent="0.25">
      <c r="B14452" s="35" t="s">
        <v>15925</v>
      </c>
    </row>
    <row r="14453" spans="2:2" x14ac:dyDescent="0.25">
      <c r="B14453" s="35" t="s">
        <v>15926</v>
      </c>
    </row>
    <row r="14454" spans="2:2" x14ac:dyDescent="0.25">
      <c r="B14454" s="35" t="s">
        <v>15927</v>
      </c>
    </row>
    <row r="14455" spans="2:2" x14ac:dyDescent="0.25">
      <c r="B14455" s="35" t="s">
        <v>15928</v>
      </c>
    </row>
    <row r="14456" spans="2:2" x14ac:dyDescent="0.25">
      <c r="B14456" s="35" t="s">
        <v>15929</v>
      </c>
    </row>
    <row r="14457" spans="2:2" x14ac:dyDescent="0.25">
      <c r="B14457" s="35" t="s">
        <v>15930</v>
      </c>
    </row>
    <row r="14458" spans="2:2" x14ac:dyDescent="0.25">
      <c r="B14458" s="35" t="s">
        <v>15931</v>
      </c>
    </row>
    <row r="14459" spans="2:2" x14ac:dyDescent="0.25">
      <c r="B14459" s="35" t="s">
        <v>15932</v>
      </c>
    </row>
    <row r="14460" spans="2:2" x14ac:dyDescent="0.25">
      <c r="B14460" s="35" t="s">
        <v>15933</v>
      </c>
    </row>
    <row r="14461" spans="2:2" x14ac:dyDescent="0.25">
      <c r="B14461" s="35" t="s">
        <v>15934</v>
      </c>
    </row>
    <row r="14462" spans="2:2" x14ac:dyDescent="0.25">
      <c r="B14462" s="35" t="s">
        <v>15935</v>
      </c>
    </row>
    <row r="14463" spans="2:2" x14ac:dyDescent="0.25">
      <c r="B14463" s="35" t="s">
        <v>15936</v>
      </c>
    </row>
    <row r="14464" spans="2:2" x14ac:dyDescent="0.25">
      <c r="B14464" s="35" t="s">
        <v>15937</v>
      </c>
    </row>
    <row r="14465" spans="2:2" x14ac:dyDescent="0.25">
      <c r="B14465" s="35" t="s">
        <v>15938</v>
      </c>
    </row>
    <row r="14466" spans="2:2" x14ac:dyDescent="0.25">
      <c r="B14466" s="35" t="s">
        <v>15939</v>
      </c>
    </row>
    <row r="14467" spans="2:2" x14ac:dyDescent="0.25">
      <c r="B14467" s="35" t="s">
        <v>15940</v>
      </c>
    </row>
    <row r="14468" spans="2:2" x14ac:dyDescent="0.25">
      <c r="B14468" s="35" t="s">
        <v>15941</v>
      </c>
    </row>
    <row r="14469" spans="2:2" x14ac:dyDescent="0.25">
      <c r="B14469" s="35" t="s">
        <v>15942</v>
      </c>
    </row>
    <row r="14470" spans="2:2" x14ac:dyDescent="0.25">
      <c r="B14470" s="35" t="s">
        <v>15943</v>
      </c>
    </row>
    <row r="14471" spans="2:2" x14ac:dyDescent="0.25">
      <c r="B14471" s="35" t="s">
        <v>15944</v>
      </c>
    </row>
    <row r="14472" spans="2:2" x14ac:dyDescent="0.25">
      <c r="B14472" s="35" t="s">
        <v>15945</v>
      </c>
    </row>
    <row r="14473" spans="2:2" x14ac:dyDescent="0.25">
      <c r="B14473" s="35" t="s">
        <v>15946</v>
      </c>
    </row>
    <row r="14474" spans="2:2" x14ac:dyDescent="0.25">
      <c r="B14474" s="35" t="s">
        <v>15947</v>
      </c>
    </row>
    <row r="14475" spans="2:2" x14ac:dyDescent="0.25">
      <c r="B14475" s="35" t="s">
        <v>15948</v>
      </c>
    </row>
    <row r="14476" spans="2:2" x14ac:dyDescent="0.25">
      <c r="B14476" s="35" t="s">
        <v>15949</v>
      </c>
    </row>
    <row r="14477" spans="2:2" x14ac:dyDescent="0.25">
      <c r="B14477" s="35" t="s">
        <v>15950</v>
      </c>
    </row>
    <row r="14478" spans="2:2" x14ac:dyDescent="0.25">
      <c r="B14478" s="35" t="s">
        <v>15951</v>
      </c>
    </row>
    <row r="14479" spans="2:2" x14ac:dyDescent="0.25">
      <c r="B14479" s="35" t="s">
        <v>15952</v>
      </c>
    </row>
    <row r="14480" spans="2:2" x14ac:dyDescent="0.25">
      <c r="B14480" s="35" t="s">
        <v>15953</v>
      </c>
    </row>
    <row r="14481" spans="2:2" x14ac:dyDescent="0.25">
      <c r="B14481" s="35" t="s">
        <v>15954</v>
      </c>
    </row>
    <row r="14482" spans="2:2" x14ac:dyDescent="0.25">
      <c r="B14482" s="35" t="s">
        <v>15955</v>
      </c>
    </row>
    <row r="14483" spans="2:2" x14ac:dyDescent="0.25">
      <c r="B14483" s="35" t="s">
        <v>15956</v>
      </c>
    </row>
    <row r="14484" spans="2:2" x14ac:dyDescent="0.25">
      <c r="B14484" s="35" t="s">
        <v>15957</v>
      </c>
    </row>
    <row r="14485" spans="2:2" x14ac:dyDescent="0.25">
      <c r="B14485" s="35" t="s">
        <v>15958</v>
      </c>
    </row>
    <row r="14486" spans="2:2" x14ac:dyDescent="0.25">
      <c r="B14486" s="35" t="s">
        <v>15959</v>
      </c>
    </row>
    <row r="14487" spans="2:2" x14ac:dyDescent="0.25">
      <c r="B14487" s="35" t="s">
        <v>15960</v>
      </c>
    </row>
    <row r="14488" spans="2:2" x14ac:dyDescent="0.25">
      <c r="B14488" s="35" t="s">
        <v>15961</v>
      </c>
    </row>
    <row r="14489" spans="2:2" x14ac:dyDescent="0.25">
      <c r="B14489" s="35" t="s">
        <v>15962</v>
      </c>
    </row>
    <row r="14490" spans="2:2" x14ac:dyDescent="0.25">
      <c r="B14490" s="35" t="s">
        <v>15963</v>
      </c>
    </row>
    <row r="14491" spans="2:2" x14ac:dyDescent="0.25">
      <c r="B14491" s="35" t="s">
        <v>15964</v>
      </c>
    </row>
    <row r="14492" spans="2:2" x14ac:dyDescent="0.25">
      <c r="B14492" s="35" t="s">
        <v>15965</v>
      </c>
    </row>
    <row r="14493" spans="2:2" x14ac:dyDescent="0.25">
      <c r="B14493" s="35" t="s">
        <v>15966</v>
      </c>
    </row>
    <row r="14494" spans="2:2" x14ac:dyDescent="0.25">
      <c r="B14494" s="35" t="s">
        <v>15967</v>
      </c>
    </row>
    <row r="14495" spans="2:2" x14ac:dyDescent="0.25">
      <c r="B14495" s="35" t="s">
        <v>15968</v>
      </c>
    </row>
    <row r="14496" spans="2:2" x14ac:dyDescent="0.25">
      <c r="B14496" s="35" t="s">
        <v>15969</v>
      </c>
    </row>
    <row r="14497" spans="2:2" x14ac:dyDescent="0.25">
      <c r="B14497" s="35" t="s">
        <v>15970</v>
      </c>
    </row>
    <row r="14498" spans="2:2" x14ac:dyDescent="0.25">
      <c r="B14498" s="35" t="s">
        <v>15971</v>
      </c>
    </row>
    <row r="14499" spans="2:2" x14ac:dyDescent="0.25">
      <c r="B14499" s="35" t="s">
        <v>15972</v>
      </c>
    </row>
    <row r="14500" spans="2:2" x14ac:dyDescent="0.25">
      <c r="B14500" s="35" t="s">
        <v>15973</v>
      </c>
    </row>
    <row r="14501" spans="2:2" x14ac:dyDescent="0.25">
      <c r="B14501" s="35" t="s">
        <v>15974</v>
      </c>
    </row>
    <row r="14502" spans="2:2" x14ac:dyDescent="0.25">
      <c r="B14502" s="35" t="s">
        <v>15975</v>
      </c>
    </row>
    <row r="14503" spans="2:2" x14ac:dyDescent="0.25">
      <c r="B14503" s="35" t="s">
        <v>15976</v>
      </c>
    </row>
    <row r="14504" spans="2:2" x14ac:dyDescent="0.25">
      <c r="B14504" s="35" t="s">
        <v>15977</v>
      </c>
    </row>
    <row r="14505" spans="2:2" x14ac:dyDescent="0.25">
      <c r="B14505" s="35" t="s">
        <v>15978</v>
      </c>
    </row>
    <row r="14506" spans="2:2" x14ac:dyDescent="0.25">
      <c r="B14506" s="35" t="s">
        <v>15979</v>
      </c>
    </row>
    <row r="14507" spans="2:2" x14ac:dyDescent="0.25">
      <c r="B14507" s="35" t="s">
        <v>15980</v>
      </c>
    </row>
    <row r="14508" spans="2:2" x14ac:dyDescent="0.25">
      <c r="B14508" s="35" t="s">
        <v>15981</v>
      </c>
    </row>
    <row r="14509" spans="2:2" x14ac:dyDescent="0.25">
      <c r="B14509" s="35" t="s">
        <v>15982</v>
      </c>
    </row>
    <row r="14510" spans="2:2" x14ac:dyDescent="0.25">
      <c r="B14510" s="35" t="s">
        <v>15983</v>
      </c>
    </row>
    <row r="14511" spans="2:2" x14ac:dyDescent="0.25">
      <c r="B14511" s="35" t="s">
        <v>15984</v>
      </c>
    </row>
    <row r="14512" spans="2:2" x14ac:dyDescent="0.25">
      <c r="B14512" s="35" t="s">
        <v>15985</v>
      </c>
    </row>
    <row r="14513" spans="2:2" x14ac:dyDescent="0.25">
      <c r="B14513" s="35" t="s">
        <v>15986</v>
      </c>
    </row>
    <row r="14514" spans="2:2" x14ac:dyDescent="0.25">
      <c r="B14514" s="35" t="s">
        <v>15987</v>
      </c>
    </row>
    <row r="14515" spans="2:2" x14ac:dyDescent="0.25">
      <c r="B14515" s="35" t="s">
        <v>15988</v>
      </c>
    </row>
    <row r="14516" spans="2:2" x14ac:dyDescent="0.25">
      <c r="B14516" s="35" t="s">
        <v>15989</v>
      </c>
    </row>
    <row r="14517" spans="2:2" x14ac:dyDescent="0.25">
      <c r="B14517" s="35" t="s">
        <v>15990</v>
      </c>
    </row>
    <row r="14518" spans="2:2" x14ac:dyDescent="0.25">
      <c r="B14518" s="35" t="s">
        <v>15991</v>
      </c>
    </row>
    <row r="14519" spans="2:2" x14ac:dyDescent="0.25">
      <c r="B14519" s="35" t="s">
        <v>15992</v>
      </c>
    </row>
    <row r="14520" spans="2:2" x14ac:dyDescent="0.25">
      <c r="B14520" s="35" t="s">
        <v>15993</v>
      </c>
    </row>
    <row r="14521" spans="2:2" x14ac:dyDescent="0.25">
      <c r="B14521" s="35" t="s">
        <v>15994</v>
      </c>
    </row>
    <row r="14522" spans="2:2" x14ac:dyDescent="0.25">
      <c r="B14522" s="35" t="s">
        <v>15995</v>
      </c>
    </row>
    <row r="14523" spans="2:2" x14ac:dyDescent="0.25">
      <c r="B14523" s="35" t="s">
        <v>15996</v>
      </c>
    </row>
    <row r="14524" spans="2:2" x14ac:dyDescent="0.25">
      <c r="B14524" s="35" t="s">
        <v>15997</v>
      </c>
    </row>
    <row r="14525" spans="2:2" x14ac:dyDescent="0.25">
      <c r="B14525" s="35" t="s">
        <v>15998</v>
      </c>
    </row>
    <row r="14526" spans="2:2" x14ac:dyDescent="0.25">
      <c r="B14526" s="35" t="s">
        <v>15999</v>
      </c>
    </row>
    <row r="14527" spans="2:2" x14ac:dyDescent="0.25">
      <c r="B14527" s="35" t="s">
        <v>16000</v>
      </c>
    </row>
    <row r="14528" spans="2:2" x14ac:dyDescent="0.25">
      <c r="B14528" s="35" t="s">
        <v>16001</v>
      </c>
    </row>
    <row r="14529" spans="2:2" x14ac:dyDescent="0.25">
      <c r="B14529" s="35" t="s">
        <v>16002</v>
      </c>
    </row>
    <row r="14530" spans="2:2" x14ac:dyDescent="0.25">
      <c r="B14530" s="35" t="s">
        <v>16003</v>
      </c>
    </row>
    <row r="14531" spans="2:2" x14ac:dyDescent="0.25">
      <c r="B14531" s="35" t="s">
        <v>16004</v>
      </c>
    </row>
    <row r="14532" spans="2:2" x14ac:dyDescent="0.25">
      <c r="B14532" s="35" t="s">
        <v>16005</v>
      </c>
    </row>
    <row r="14533" spans="2:2" x14ac:dyDescent="0.25">
      <c r="B14533" s="35" t="s">
        <v>16006</v>
      </c>
    </row>
    <row r="14534" spans="2:2" x14ac:dyDescent="0.25">
      <c r="B14534" s="35" t="s">
        <v>16007</v>
      </c>
    </row>
    <row r="14535" spans="2:2" x14ac:dyDescent="0.25">
      <c r="B14535" s="35" t="s">
        <v>16008</v>
      </c>
    </row>
    <row r="14536" spans="2:2" x14ac:dyDescent="0.25">
      <c r="B14536" s="35" t="s">
        <v>16009</v>
      </c>
    </row>
    <row r="14537" spans="2:2" x14ac:dyDescent="0.25">
      <c r="B14537" s="35" t="s">
        <v>16010</v>
      </c>
    </row>
    <row r="14538" spans="2:2" x14ac:dyDescent="0.25">
      <c r="B14538" s="35" t="s">
        <v>16011</v>
      </c>
    </row>
    <row r="14539" spans="2:2" x14ac:dyDescent="0.25">
      <c r="B14539" s="35" t="s">
        <v>16012</v>
      </c>
    </row>
    <row r="14540" spans="2:2" x14ac:dyDescent="0.25">
      <c r="B14540" s="35" t="s">
        <v>16013</v>
      </c>
    </row>
    <row r="14541" spans="2:2" x14ac:dyDescent="0.25">
      <c r="B14541" s="35" t="s">
        <v>16014</v>
      </c>
    </row>
    <row r="14542" spans="2:2" x14ac:dyDescent="0.25">
      <c r="B14542" s="35" t="s">
        <v>16015</v>
      </c>
    </row>
    <row r="14543" spans="2:2" x14ac:dyDescent="0.25">
      <c r="B14543" s="35" t="s">
        <v>16016</v>
      </c>
    </row>
    <row r="14544" spans="2:2" x14ac:dyDescent="0.25">
      <c r="B14544" s="35" t="s">
        <v>16017</v>
      </c>
    </row>
    <row r="14545" spans="2:2" x14ac:dyDescent="0.25">
      <c r="B14545" s="35" t="s">
        <v>16018</v>
      </c>
    </row>
    <row r="14546" spans="2:2" x14ac:dyDescent="0.25">
      <c r="B14546" s="35" t="s">
        <v>16019</v>
      </c>
    </row>
    <row r="14547" spans="2:2" x14ac:dyDescent="0.25">
      <c r="B14547" s="35" t="s">
        <v>16020</v>
      </c>
    </row>
    <row r="14548" spans="2:2" x14ac:dyDescent="0.25">
      <c r="B14548" s="35" t="s">
        <v>16021</v>
      </c>
    </row>
    <row r="14549" spans="2:2" x14ac:dyDescent="0.25">
      <c r="B14549" s="35" t="s">
        <v>16022</v>
      </c>
    </row>
    <row r="14550" spans="2:2" x14ac:dyDescent="0.25">
      <c r="B14550" s="35" t="s">
        <v>16023</v>
      </c>
    </row>
    <row r="14551" spans="2:2" x14ac:dyDescent="0.25">
      <c r="B14551" s="35" t="s">
        <v>16024</v>
      </c>
    </row>
    <row r="14552" spans="2:2" x14ac:dyDescent="0.25">
      <c r="B14552" s="35" t="s">
        <v>16025</v>
      </c>
    </row>
    <row r="14553" spans="2:2" x14ac:dyDescent="0.25">
      <c r="B14553" s="35" t="s">
        <v>16026</v>
      </c>
    </row>
    <row r="14554" spans="2:2" x14ac:dyDescent="0.25">
      <c r="B14554" s="35" t="s">
        <v>16027</v>
      </c>
    </row>
    <row r="14555" spans="2:2" x14ac:dyDescent="0.25">
      <c r="B14555" s="35" t="s">
        <v>16028</v>
      </c>
    </row>
    <row r="14556" spans="2:2" x14ac:dyDescent="0.25">
      <c r="B14556" s="35" t="s">
        <v>16029</v>
      </c>
    </row>
    <row r="14557" spans="2:2" x14ac:dyDescent="0.25">
      <c r="B14557" s="35" t="s">
        <v>16030</v>
      </c>
    </row>
    <row r="14558" spans="2:2" x14ac:dyDescent="0.25">
      <c r="B14558" s="35" t="s">
        <v>16031</v>
      </c>
    </row>
    <row r="14559" spans="2:2" x14ac:dyDescent="0.25">
      <c r="B14559" s="35" t="s">
        <v>16032</v>
      </c>
    </row>
    <row r="14560" spans="2:2" x14ac:dyDescent="0.25">
      <c r="B14560" s="35" t="s">
        <v>16033</v>
      </c>
    </row>
    <row r="14561" spans="2:2" x14ac:dyDescent="0.25">
      <c r="B14561" s="35" t="s">
        <v>16034</v>
      </c>
    </row>
    <row r="14562" spans="2:2" x14ac:dyDescent="0.25">
      <c r="B14562" s="35" t="s">
        <v>16035</v>
      </c>
    </row>
    <row r="14563" spans="2:2" x14ac:dyDescent="0.25">
      <c r="B14563" s="35" t="s">
        <v>16036</v>
      </c>
    </row>
    <row r="14564" spans="2:2" x14ac:dyDescent="0.25">
      <c r="B14564" s="35" t="s">
        <v>16037</v>
      </c>
    </row>
    <row r="14565" spans="2:2" x14ac:dyDescent="0.25">
      <c r="B14565" s="35" t="s">
        <v>16038</v>
      </c>
    </row>
    <row r="14566" spans="2:2" x14ac:dyDescent="0.25">
      <c r="B14566" s="35" t="s">
        <v>16039</v>
      </c>
    </row>
    <row r="14567" spans="2:2" x14ac:dyDescent="0.25">
      <c r="B14567" s="35" t="s">
        <v>16040</v>
      </c>
    </row>
    <row r="14568" spans="2:2" x14ac:dyDescent="0.25">
      <c r="B14568" s="35" t="s">
        <v>16041</v>
      </c>
    </row>
    <row r="14569" spans="2:2" x14ac:dyDescent="0.25">
      <c r="B14569" s="35" t="s">
        <v>16042</v>
      </c>
    </row>
    <row r="14570" spans="2:2" x14ac:dyDescent="0.25">
      <c r="B14570" s="35" t="s">
        <v>16043</v>
      </c>
    </row>
    <row r="14571" spans="2:2" x14ac:dyDescent="0.25">
      <c r="B14571" s="35" t="s">
        <v>16044</v>
      </c>
    </row>
    <row r="14572" spans="2:2" x14ac:dyDescent="0.25">
      <c r="B14572" s="35" t="s">
        <v>16045</v>
      </c>
    </row>
    <row r="14573" spans="2:2" x14ac:dyDescent="0.25">
      <c r="B14573" s="35" t="s">
        <v>16046</v>
      </c>
    </row>
    <row r="14574" spans="2:2" x14ac:dyDescent="0.25">
      <c r="B14574" s="35" t="s">
        <v>16047</v>
      </c>
    </row>
    <row r="14575" spans="2:2" x14ac:dyDescent="0.25">
      <c r="B14575" s="35" t="s">
        <v>16048</v>
      </c>
    </row>
    <row r="14576" spans="2:2" x14ac:dyDescent="0.25">
      <c r="B14576" s="35" t="s">
        <v>16049</v>
      </c>
    </row>
    <row r="14577" spans="2:2" x14ac:dyDescent="0.25">
      <c r="B14577" s="35" t="s">
        <v>16050</v>
      </c>
    </row>
    <row r="14578" spans="2:2" x14ac:dyDescent="0.25">
      <c r="B14578" s="35" t="s">
        <v>16051</v>
      </c>
    </row>
    <row r="14579" spans="2:2" x14ac:dyDescent="0.25">
      <c r="B14579" s="35" t="s">
        <v>16052</v>
      </c>
    </row>
    <row r="14580" spans="2:2" x14ac:dyDescent="0.25">
      <c r="B14580" s="35" t="s">
        <v>16053</v>
      </c>
    </row>
    <row r="14581" spans="2:2" x14ac:dyDescent="0.25">
      <c r="B14581" s="35" t="s">
        <v>16054</v>
      </c>
    </row>
    <row r="14582" spans="2:2" x14ac:dyDescent="0.25">
      <c r="B14582" s="35" t="s">
        <v>16055</v>
      </c>
    </row>
    <row r="14583" spans="2:2" x14ac:dyDescent="0.25">
      <c r="B14583" s="35" t="s">
        <v>16056</v>
      </c>
    </row>
    <row r="14584" spans="2:2" x14ac:dyDescent="0.25">
      <c r="B14584" s="35" t="s">
        <v>16057</v>
      </c>
    </row>
    <row r="14585" spans="2:2" x14ac:dyDescent="0.25">
      <c r="B14585" s="35" t="s">
        <v>16058</v>
      </c>
    </row>
    <row r="14586" spans="2:2" x14ac:dyDescent="0.25">
      <c r="B14586" s="35" t="s">
        <v>16059</v>
      </c>
    </row>
    <row r="14587" spans="2:2" x14ac:dyDescent="0.25">
      <c r="B14587" s="35" t="s">
        <v>16060</v>
      </c>
    </row>
    <row r="14588" spans="2:2" x14ac:dyDescent="0.25">
      <c r="B14588" s="35" t="s">
        <v>16061</v>
      </c>
    </row>
    <row r="14589" spans="2:2" x14ac:dyDescent="0.25">
      <c r="B14589" s="35" t="s">
        <v>16062</v>
      </c>
    </row>
    <row r="14590" spans="2:2" x14ac:dyDescent="0.25">
      <c r="B14590" s="35" t="s">
        <v>16063</v>
      </c>
    </row>
    <row r="14591" spans="2:2" x14ac:dyDescent="0.25">
      <c r="B14591" s="35" t="s">
        <v>16064</v>
      </c>
    </row>
    <row r="14592" spans="2:2" x14ac:dyDescent="0.25">
      <c r="B14592" s="35" t="s">
        <v>16065</v>
      </c>
    </row>
    <row r="14593" spans="2:2" x14ac:dyDescent="0.25">
      <c r="B14593" s="35" t="s">
        <v>16066</v>
      </c>
    </row>
    <row r="14594" spans="2:2" x14ac:dyDescent="0.25">
      <c r="B14594" s="35" t="s">
        <v>16067</v>
      </c>
    </row>
    <row r="14595" spans="2:2" x14ac:dyDescent="0.25">
      <c r="B14595" s="35" t="s">
        <v>16068</v>
      </c>
    </row>
    <row r="14596" spans="2:2" x14ac:dyDescent="0.25">
      <c r="B14596" s="35" t="s">
        <v>16069</v>
      </c>
    </row>
    <row r="14597" spans="2:2" x14ac:dyDescent="0.25">
      <c r="B14597" s="35" t="s">
        <v>16070</v>
      </c>
    </row>
    <row r="14598" spans="2:2" x14ac:dyDescent="0.25">
      <c r="B14598" s="35" t="s">
        <v>16071</v>
      </c>
    </row>
    <row r="14599" spans="2:2" x14ac:dyDescent="0.25">
      <c r="B14599" s="35" t="s">
        <v>16072</v>
      </c>
    </row>
    <row r="14600" spans="2:2" x14ac:dyDescent="0.25">
      <c r="B14600" s="35" t="s">
        <v>16073</v>
      </c>
    </row>
    <row r="14601" spans="2:2" x14ac:dyDescent="0.25">
      <c r="B14601" s="35" t="s">
        <v>16074</v>
      </c>
    </row>
    <row r="14602" spans="2:2" x14ac:dyDescent="0.25">
      <c r="B14602" s="35" t="s">
        <v>16075</v>
      </c>
    </row>
    <row r="14603" spans="2:2" x14ac:dyDescent="0.25">
      <c r="B14603" s="35" t="s">
        <v>16076</v>
      </c>
    </row>
    <row r="14604" spans="2:2" x14ac:dyDescent="0.25">
      <c r="B14604" s="35" t="s">
        <v>16077</v>
      </c>
    </row>
    <row r="14605" spans="2:2" x14ac:dyDescent="0.25">
      <c r="B14605" s="35" t="s">
        <v>16078</v>
      </c>
    </row>
    <row r="14606" spans="2:2" x14ac:dyDescent="0.25">
      <c r="B14606" s="35" t="s">
        <v>16079</v>
      </c>
    </row>
    <row r="14607" spans="2:2" x14ac:dyDescent="0.25">
      <c r="B14607" s="35" t="s">
        <v>16080</v>
      </c>
    </row>
    <row r="14608" spans="2:2" x14ac:dyDescent="0.25">
      <c r="B14608" s="35" t="s">
        <v>16081</v>
      </c>
    </row>
    <row r="14609" spans="2:2" x14ac:dyDescent="0.25">
      <c r="B14609" s="35" t="s">
        <v>16082</v>
      </c>
    </row>
    <row r="14610" spans="2:2" x14ac:dyDescent="0.25">
      <c r="B14610" s="35" t="s">
        <v>16083</v>
      </c>
    </row>
    <row r="14611" spans="2:2" x14ac:dyDescent="0.25">
      <c r="B14611" s="35" t="s">
        <v>16084</v>
      </c>
    </row>
    <row r="14612" spans="2:2" x14ac:dyDescent="0.25">
      <c r="B14612" s="35" t="s">
        <v>16085</v>
      </c>
    </row>
    <row r="14613" spans="2:2" x14ac:dyDescent="0.25">
      <c r="B14613" s="35" t="s">
        <v>16086</v>
      </c>
    </row>
    <row r="14614" spans="2:2" x14ac:dyDescent="0.25">
      <c r="B14614" s="35" t="s">
        <v>16087</v>
      </c>
    </row>
    <row r="14615" spans="2:2" x14ac:dyDescent="0.25">
      <c r="B14615" s="35" t="s">
        <v>16088</v>
      </c>
    </row>
    <row r="14616" spans="2:2" x14ac:dyDescent="0.25">
      <c r="B14616" s="35" t="s">
        <v>16089</v>
      </c>
    </row>
    <row r="14617" spans="2:2" x14ac:dyDescent="0.25">
      <c r="B14617" s="35" t="s">
        <v>16090</v>
      </c>
    </row>
    <row r="14618" spans="2:2" x14ac:dyDescent="0.25">
      <c r="B14618" s="35" t="s">
        <v>16091</v>
      </c>
    </row>
    <row r="14619" spans="2:2" x14ac:dyDescent="0.25">
      <c r="B14619" s="35" t="s">
        <v>16092</v>
      </c>
    </row>
    <row r="14620" spans="2:2" x14ac:dyDescent="0.25">
      <c r="B14620" s="35" t="s">
        <v>16093</v>
      </c>
    </row>
    <row r="14621" spans="2:2" x14ac:dyDescent="0.25">
      <c r="B14621" s="35" t="s">
        <v>16094</v>
      </c>
    </row>
    <row r="14622" spans="2:2" x14ac:dyDescent="0.25">
      <c r="B14622" s="35" t="s">
        <v>16095</v>
      </c>
    </row>
    <row r="14623" spans="2:2" x14ac:dyDescent="0.25">
      <c r="B14623" s="35" t="s">
        <v>16096</v>
      </c>
    </row>
    <row r="14624" spans="2:2" x14ac:dyDescent="0.25">
      <c r="B14624" s="35" t="s">
        <v>16097</v>
      </c>
    </row>
    <row r="14625" spans="2:2" x14ac:dyDescent="0.25">
      <c r="B14625" s="35" t="s">
        <v>16098</v>
      </c>
    </row>
    <row r="14626" spans="2:2" x14ac:dyDescent="0.25">
      <c r="B14626" s="35" t="s">
        <v>16099</v>
      </c>
    </row>
    <row r="14627" spans="2:2" x14ac:dyDescent="0.25">
      <c r="B14627" s="35" t="s">
        <v>16100</v>
      </c>
    </row>
    <row r="14628" spans="2:2" x14ac:dyDescent="0.25">
      <c r="B14628" s="35" t="s">
        <v>16101</v>
      </c>
    </row>
    <row r="14629" spans="2:2" x14ac:dyDescent="0.25">
      <c r="B14629" s="35" t="s">
        <v>16102</v>
      </c>
    </row>
    <row r="14630" spans="2:2" x14ac:dyDescent="0.25">
      <c r="B14630" s="35" t="s">
        <v>16103</v>
      </c>
    </row>
    <row r="14631" spans="2:2" x14ac:dyDescent="0.25">
      <c r="B14631" s="35" t="s">
        <v>16104</v>
      </c>
    </row>
    <row r="14632" spans="2:2" x14ac:dyDescent="0.25">
      <c r="B14632" s="35" t="s">
        <v>16105</v>
      </c>
    </row>
    <row r="14633" spans="2:2" x14ac:dyDescent="0.25">
      <c r="B14633" s="35" t="s">
        <v>16106</v>
      </c>
    </row>
    <row r="14634" spans="2:2" x14ac:dyDescent="0.25">
      <c r="B14634" s="35" t="s">
        <v>16107</v>
      </c>
    </row>
    <row r="14635" spans="2:2" x14ac:dyDescent="0.25">
      <c r="B14635" s="35" t="s">
        <v>16108</v>
      </c>
    </row>
    <row r="14636" spans="2:2" x14ac:dyDescent="0.25">
      <c r="B14636" s="35" t="s">
        <v>16109</v>
      </c>
    </row>
    <row r="14637" spans="2:2" x14ac:dyDescent="0.25">
      <c r="B14637" s="35" t="s">
        <v>16110</v>
      </c>
    </row>
    <row r="14638" spans="2:2" x14ac:dyDescent="0.25">
      <c r="B14638" s="35" t="s">
        <v>16111</v>
      </c>
    </row>
    <row r="14639" spans="2:2" x14ac:dyDescent="0.25">
      <c r="B14639" s="35" t="s">
        <v>16112</v>
      </c>
    </row>
    <row r="14640" spans="2:2" x14ac:dyDescent="0.25">
      <c r="B14640" s="35" t="s">
        <v>16113</v>
      </c>
    </row>
    <row r="14641" spans="2:2" x14ac:dyDescent="0.25">
      <c r="B14641" s="35" t="s">
        <v>16114</v>
      </c>
    </row>
    <row r="14642" spans="2:2" x14ac:dyDescent="0.25">
      <c r="B14642" s="35" t="s">
        <v>16115</v>
      </c>
    </row>
    <row r="14643" spans="2:2" x14ac:dyDescent="0.25">
      <c r="B14643" s="35" t="s">
        <v>16116</v>
      </c>
    </row>
    <row r="14644" spans="2:2" x14ac:dyDescent="0.25">
      <c r="B14644" s="35" t="s">
        <v>16117</v>
      </c>
    </row>
    <row r="14645" spans="2:2" x14ac:dyDescent="0.25">
      <c r="B14645" s="35" t="s">
        <v>16118</v>
      </c>
    </row>
    <row r="14646" spans="2:2" x14ac:dyDescent="0.25">
      <c r="B14646" s="35" t="s">
        <v>16119</v>
      </c>
    </row>
    <row r="14647" spans="2:2" x14ac:dyDescent="0.25">
      <c r="B14647" s="35" t="s">
        <v>16120</v>
      </c>
    </row>
    <row r="14648" spans="2:2" x14ac:dyDescent="0.25">
      <c r="B14648" s="35" t="s">
        <v>16121</v>
      </c>
    </row>
    <row r="14649" spans="2:2" x14ac:dyDescent="0.25">
      <c r="B14649" s="35" t="s">
        <v>16122</v>
      </c>
    </row>
    <row r="14650" spans="2:2" x14ac:dyDescent="0.25">
      <c r="B14650" s="35" t="s">
        <v>16123</v>
      </c>
    </row>
    <row r="14651" spans="2:2" x14ac:dyDescent="0.25">
      <c r="B14651" s="35" t="s">
        <v>16124</v>
      </c>
    </row>
    <row r="14652" spans="2:2" x14ac:dyDescent="0.25">
      <c r="B14652" s="35" t="s">
        <v>16125</v>
      </c>
    </row>
    <row r="14653" spans="2:2" x14ac:dyDescent="0.25">
      <c r="B14653" s="35" t="s">
        <v>16126</v>
      </c>
    </row>
    <row r="14654" spans="2:2" x14ac:dyDescent="0.25">
      <c r="B14654" s="35" t="s">
        <v>16127</v>
      </c>
    </row>
    <row r="14655" spans="2:2" x14ac:dyDescent="0.25">
      <c r="B14655" s="35" t="s">
        <v>16128</v>
      </c>
    </row>
    <row r="14656" spans="2:2" x14ac:dyDescent="0.25">
      <c r="B14656" s="35" t="s">
        <v>16129</v>
      </c>
    </row>
    <row r="14657" spans="2:2" x14ac:dyDescent="0.25">
      <c r="B14657" s="35" t="s">
        <v>16130</v>
      </c>
    </row>
    <row r="14658" spans="2:2" x14ac:dyDescent="0.25">
      <c r="B14658" s="35" t="s">
        <v>16131</v>
      </c>
    </row>
    <row r="14659" spans="2:2" x14ac:dyDescent="0.25">
      <c r="B14659" s="35" t="s">
        <v>16132</v>
      </c>
    </row>
    <row r="14660" spans="2:2" x14ac:dyDescent="0.25">
      <c r="B14660" s="35" t="s">
        <v>16133</v>
      </c>
    </row>
    <row r="14661" spans="2:2" x14ac:dyDescent="0.25">
      <c r="B14661" s="35" t="s">
        <v>16134</v>
      </c>
    </row>
    <row r="14662" spans="2:2" x14ac:dyDescent="0.25">
      <c r="B14662" s="35" t="s">
        <v>16135</v>
      </c>
    </row>
    <row r="14663" spans="2:2" x14ac:dyDescent="0.25">
      <c r="B14663" s="35" t="s">
        <v>16136</v>
      </c>
    </row>
    <row r="14664" spans="2:2" x14ac:dyDescent="0.25">
      <c r="B14664" s="35" t="s">
        <v>16137</v>
      </c>
    </row>
    <row r="14665" spans="2:2" x14ac:dyDescent="0.25">
      <c r="B14665" s="35" t="s">
        <v>16138</v>
      </c>
    </row>
    <row r="14666" spans="2:2" x14ac:dyDescent="0.25">
      <c r="B14666" s="35" t="s">
        <v>16139</v>
      </c>
    </row>
    <row r="14667" spans="2:2" x14ac:dyDescent="0.25">
      <c r="B14667" s="35" t="s">
        <v>16140</v>
      </c>
    </row>
    <row r="14668" spans="2:2" x14ac:dyDescent="0.25">
      <c r="B14668" s="35" t="s">
        <v>16141</v>
      </c>
    </row>
    <row r="14669" spans="2:2" x14ac:dyDescent="0.25">
      <c r="B14669" s="35" t="s">
        <v>16142</v>
      </c>
    </row>
    <row r="14670" spans="2:2" x14ac:dyDescent="0.25">
      <c r="B14670" s="35" t="s">
        <v>16143</v>
      </c>
    </row>
    <row r="14671" spans="2:2" x14ac:dyDescent="0.25">
      <c r="B14671" s="35" t="s">
        <v>16144</v>
      </c>
    </row>
    <row r="14672" spans="2:2" x14ac:dyDescent="0.25">
      <c r="B14672" s="35" t="s">
        <v>16145</v>
      </c>
    </row>
    <row r="14673" spans="2:2" x14ac:dyDescent="0.25">
      <c r="B14673" s="35" t="s">
        <v>16146</v>
      </c>
    </row>
    <row r="14674" spans="2:2" x14ac:dyDescent="0.25">
      <c r="B14674" s="35" t="s">
        <v>16147</v>
      </c>
    </row>
    <row r="14675" spans="2:2" x14ac:dyDescent="0.25">
      <c r="B14675" s="35" t="s">
        <v>16148</v>
      </c>
    </row>
    <row r="14676" spans="2:2" x14ac:dyDescent="0.25">
      <c r="B14676" s="35" t="s">
        <v>16149</v>
      </c>
    </row>
    <row r="14677" spans="2:2" x14ac:dyDescent="0.25">
      <c r="B14677" s="35" t="s">
        <v>16150</v>
      </c>
    </row>
    <row r="14678" spans="2:2" x14ac:dyDescent="0.25">
      <c r="B14678" s="35" t="s">
        <v>16151</v>
      </c>
    </row>
    <row r="14679" spans="2:2" x14ac:dyDescent="0.25">
      <c r="B14679" s="35" t="s">
        <v>16152</v>
      </c>
    </row>
    <row r="14680" spans="2:2" x14ac:dyDescent="0.25">
      <c r="B14680" s="35" t="s">
        <v>16153</v>
      </c>
    </row>
    <row r="14681" spans="2:2" x14ac:dyDescent="0.25">
      <c r="B14681" s="35" t="s">
        <v>16154</v>
      </c>
    </row>
    <row r="14682" spans="2:2" x14ac:dyDescent="0.25">
      <c r="B14682" s="35" t="s">
        <v>16155</v>
      </c>
    </row>
    <row r="14683" spans="2:2" x14ac:dyDescent="0.25">
      <c r="B14683" s="35" t="s">
        <v>16156</v>
      </c>
    </row>
    <row r="14684" spans="2:2" x14ac:dyDescent="0.25">
      <c r="B14684" s="35" t="s">
        <v>16157</v>
      </c>
    </row>
    <row r="14685" spans="2:2" x14ac:dyDescent="0.25">
      <c r="B14685" s="35" t="s">
        <v>16158</v>
      </c>
    </row>
    <row r="14686" spans="2:2" x14ac:dyDescent="0.25">
      <c r="B14686" s="35" t="s">
        <v>16159</v>
      </c>
    </row>
    <row r="14687" spans="2:2" x14ac:dyDescent="0.25">
      <c r="B14687" s="35" t="s">
        <v>16160</v>
      </c>
    </row>
    <row r="14688" spans="2:2" x14ac:dyDescent="0.25">
      <c r="B14688" s="35" t="s">
        <v>16161</v>
      </c>
    </row>
    <row r="14689" spans="2:2" x14ac:dyDescent="0.25">
      <c r="B14689" s="35" t="s">
        <v>16162</v>
      </c>
    </row>
    <row r="14690" spans="2:2" x14ac:dyDescent="0.25">
      <c r="B14690" s="35" t="s">
        <v>16163</v>
      </c>
    </row>
    <row r="14691" spans="2:2" x14ac:dyDescent="0.25">
      <c r="B14691" s="35" t="s">
        <v>16164</v>
      </c>
    </row>
    <row r="14692" spans="2:2" x14ac:dyDescent="0.25">
      <c r="B14692" s="35" t="s">
        <v>16165</v>
      </c>
    </row>
    <row r="14693" spans="2:2" x14ac:dyDescent="0.25">
      <c r="B14693" s="35" t="s">
        <v>16166</v>
      </c>
    </row>
    <row r="14694" spans="2:2" x14ac:dyDescent="0.25">
      <c r="B14694" s="35" t="s">
        <v>16167</v>
      </c>
    </row>
    <row r="14695" spans="2:2" x14ac:dyDescent="0.25">
      <c r="B14695" s="35" t="s">
        <v>16168</v>
      </c>
    </row>
    <row r="14696" spans="2:2" x14ac:dyDescent="0.25">
      <c r="B14696" s="35" t="s">
        <v>16169</v>
      </c>
    </row>
    <row r="14697" spans="2:2" x14ac:dyDescent="0.25">
      <c r="B14697" s="35" t="s">
        <v>16170</v>
      </c>
    </row>
    <row r="14698" spans="2:2" x14ac:dyDescent="0.25">
      <c r="B14698" s="35" t="s">
        <v>16171</v>
      </c>
    </row>
    <row r="14699" spans="2:2" x14ac:dyDescent="0.25">
      <c r="B14699" s="35" t="s">
        <v>16172</v>
      </c>
    </row>
    <row r="14700" spans="2:2" x14ac:dyDescent="0.25">
      <c r="B14700" s="35" t="s">
        <v>16173</v>
      </c>
    </row>
    <row r="14701" spans="2:2" x14ac:dyDescent="0.25">
      <c r="B14701" s="35" t="s">
        <v>16174</v>
      </c>
    </row>
    <row r="14702" spans="2:2" x14ac:dyDescent="0.25">
      <c r="B14702" s="35" t="s">
        <v>16175</v>
      </c>
    </row>
    <row r="14703" spans="2:2" x14ac:dyDescent="0.25">
      <c r="B14703" s="35" t="s">
        <v>16176</v>
      </c>
    </row>
    <row r="14704" spans="2:2" x14ac:dyDescent="0.25">
      <c r="B14704" s="35" t="s">
        <v>16177</v>
      </c>
    </row>
    <row r="14705" spans="2:2" x14ac:dyDescent="0.25">
      <c r="B14705" s="35" t="s">
        <v>16178</v>
      </c>
    </row>
    <row r="14706" spans="2:2" x14ac:dyDescent="0.25">
      <c r="B14706" s="35" t="s">
        <v>16179</v>
      </c>
    </row>
    <row r="14707" spans="2:2" x14ac:dyDescent="0.25">
      <c r="B14707" s="35" t="s">
        <v>16180</v>
      </c>
    </row>
    <row r="14708" spans="2:2" x14ac:dyDescent="0.25">
      <c r="B14708" s="35" t="s">
        <v>16181</v>
      </c>
    </row>
    <row r="14709" spans="2:2" x14ac:dyDescent="0.25">
      <c r="B14709" s="35" t="s">
        <v>16182</v>
      </c>
    </row>
    <row r="14710" spans="2:2" x14ac:dyDescent="0.25">
      <c r="B14710" s="35" t="s">
        <v>16183</v>
      </c>
    </row>
    <row r="14711" spans="2:2" x14ac:dyDescent="0.25">
      <c r="B14711" s="35" t="s">
        <v>16184</v>
      </c>
    </row>
    <row r="14712" spans="2:2" x14ac:dyDescent="0.25">
      <c r="B14712" s="35" t="s">
        <v>16185</v>
      </c>
    </row>
    <row r="14713" spans="2:2" x14ac:dyDescent="0.25">
      <c r="B14713" s="35" t="s">
        <v>16186</v>
      </c>
    </row>
    <row r="14714" spans="2:2" x14ac:dyDescent="0.25">
      <c r="B14714" s="35" t="s">
        <v>16187</v>
      </c>
    </row>
    <row r="14715" spans="2:2" x14ac:dyDescent="0.25">
      <c r="B14715" s="35" t="s">
        <v>16188</v>
      </c>
    </row>
    <row r="14716" spans="2:2" x14ac:dyDescent="0.25">
      <c r="B14716" s="35" t="s">
        <v>16189</v>
      </c>
    </row>
    <row r="14717" spans="2:2" x14ac:dyDescent="0.25">
      <c r="B14717" s="35" t="s">
        <v>16190</v>
      </c>
    </row>
    <row r="14718" spans="2:2" x14ac:dyDescent="0.25">
      <c r="B14718" s="35" t="s">
        <v>16191</v>
      </c>
    </row>
    <row r="14719" spans="2:2" x14ac:dyDescent="0.25">
      <c r="B14719" s="35" t="s">
        <v>16192</v>
      </c>
    </row>
    <row r="14720" spans="2:2" x14ac:dyDescent="0.25">
      <c r="B14720" s="35" t="s">
        <v>16193</v>
      </c>
    </row>
    <row r="14721" spans="2:2" x14ac:dyDescent="0.25">
      <c r="B14721" s="35" t="s">
        <v>16194</v>
      </c>
    </row>
    <row r="14722" spans="2:2" x14ac:dyDescent="0.25">
      <c r="B14722" s="35" t="s">
        <v>16195</v>
      </c>
    </row>
    <row r="14723" spans="2:2" x14ac:dyDescent="0.25">
      <c r="B14723" s="35" t="s">
        <v>16196</v>
      </c>
    </row>
    <row r="14724" spans="2:2" x14ac:dyDescent="0.25">
      <c r="B14724" s="35" t="s">
        <v>16197</v>
      </c>
    </row>
    <row r="14725" spans="2:2" x14ac:dyDescent="0.25">
      <c r="B14725" s="35" t="s">
        <v>16198</v>
      </c>
    </row>
    <row r="14726" spans="2:2" x14ac:dyDescent="0.25">
      <c r="B14726" s="35" t="s">
        <v>16199</v>
      </c>
    </row>
    <row r="14727" spans="2:2" x14ac:dyDescent="0.25">
      <c r="B14727" s="35" t="s">
        <v>16200</v>
      </c>
    </row>
    <row r="14728" spans="2:2" x14ac:dyDescent="0.25">
      <c r="B14728" s="35" t="s">
        <v>16201</v>
      </c>
    </row>
    <row r="14729" spans="2:2" x14ac:dyDescent="0.25">
      <c r="B14729" s="35" t="s">
        <v>16202</v>
      </c>
    </row>
    <row r="14730" spans="2:2" x14ac:dyDescent="0.25">
      <c r="B14730" s="35" t="s">
        <v>16203</v>
      </c>
    </row>
    <row r="14731" spans="2:2" x14ac:dyDescent="0.25">
      <c r="B14731" s="35" t="s">
        <v>16204</v>
      </c>
    </row>
    <row r="14732" spans="2:2" x14ac:dyDescent="0.25">
      <c r="B14732" s="35" t="s">
        <v>16205</v>
      </c>
    </row>
    <row r="14733" spans="2:2" x14ac:dyDescent="0.25">
      <c r="B14733" s="35" t="s">
        <v>16206</v>
      </c>
    </row>
    <row r="14734" spans="2:2" x14ac:dyDescent="0.25">
      <c r="B14734" s="35" t="s">
        <v>16207</v>
      </c>
    </row>
    <row r="14735" spans="2:2" x14ac:dyDescent="0.25">
      <c r="B14735" s="35" t="s">
        <v>16208</v>
      </c>
    </row>
    <row r="14736" spans="2:2" x14ac:dyDescent="0.25">
      <c r="B14736" s="35" t="s">
        <v>16209</v>
      </c>
    </row>
    <row r="14737" spans="2:2" x14ac:dyDescent="0.25">
      <c r="B14737" s="35" t="s">
        <v>16210</v>
      </c>
    </row>
    <row r="14738" spans="2:2" x14ac:dyDescent="0.25">
      <c r="B14738" s="35" t="s">
        <v>16211</v>
      </c>
    </row>
    <row r="14739" spans="2:2" x14ac:dyDescent="0.25">
      <c r="B14739" s="35" t="s">
        <v>16212</v>
      </c>
    </row>
    <row r="14740" spans="2:2" x14ac:dyDescent="0.25">
      <c r="B14740" s="35" t="s">
        <v>16213</v>
      </c>
    </row>
    <row r="14741" spans="2:2" x14ac:dyDescent="0.25">
      <c r="B14741" s="35" t="s">
        <v>16214</v>
      </c>
    </row>
    <row r="14742" spans="2:2" x14ac:dyDescent="0.25">
      <c r="B14742" s="35" t="s">
        <v>16215</v>
      </c>
    </row>
    <row r="14743" spans="2:2" x14ac:dyDescent="0.25">
      <c r="B14743" s="35" t="s">
        <v>16216</v>
      </c>
    </row>
    <row r="14744" spans="2:2" x14ac:dyDescent="0.25">
      <c r="B14744" s="35" t="s">
        <v>16217</v>
      </c>
    </row>
    <row r="14745" spans="2:2" x14ac:dyDescent="0.25">
      <c r="B14745" s="35" t="s">
        <v>16218</v>
      </c>
    </row>
    <row r="14746" spans="2:2" x14ac:dyDescent="0.25">
      <c r="B14746" s="35" t="s">
        <v>16219</v>
      </c>
    </row>
    <row r="14747" spans="2:2" x14ac:dyDescent="0.25">
      <c r="B14747" s="35" t="s">
        <v>16220</v>
      </c>
    </row>
    <row r="14748" spans="2:2" x14ac:dyDescent="0.25">
      <c r="B14748" s="35" t="s">
        <v>16221</v>
      </c>
    </row>
    <row r="14749" spans="2:2" x14ac:dyDescent="0.25">
      <c r="B14749" s="35" t="s">
        <v>16222</v>
      </c>
    </row>
    <row r="14750" spans="2:2" x14ac:dyDescent="0.25">
      <c r="B14750" s="35" t="s">
        <v>16223</v>
      </c>
    </row>
    <row r="14751" spans="2:2" x14ac:dyDescent="0.25">
      <c r="B14751" s="35" t="s">
        <v>16224</v>
      </c>
    </row>
    <row r="14752" spans="2:2" x14ac:dyDescent="0.25">
      <c r="B14752" s="35" t="s">
        <v>16225</v>
      </c>
    </row>
    <row r="14753" spans="2:2" x14ac:dyDescent="0.25">
      <c r="B14753" s="35" t="s">
        <v>16226</v>
      </c>
    </row>
    <row r="14754" spans="2:2" x14ac:dyDescent="0.25">
      <c r="B14754" s="35" t="s">
        <v>16227</v>
      </c>
    </row>
    <row r="14755" spans="2:2" x14ac:dyDescent="0.25">
      <c r="B14755" s="35" t="s">
        <v>16228</v>
      </c>
    </row>
    <row r="14756" spans="2:2" x14ac:dyDescent="0.25">
      <c r="B14756" s="35" t="s">
        <v>16229</v>
      </c>
    </row>
    <row r="14757" spans="2:2" x14ac:dyDescent="0.25">
      <c r="B14757" s="35" t="s">
        <v>16230</v>
      </c>
    </row>
    <row r="14758" spans="2:2" x14ac:dyDescent="0.25">
      <c r="B14758" s="35" t="s">
        <v>16231</v>
      </c>
    </row>
    <row r="14759" spans="2:2" x14ac:dyDescent="0.25">
      <c r="B14759" s="35" t="s">
        <v>16232</v>
      </c>
    </row>
    <row r="14760" spans="2:2" x14ac:dyDescent="0.25">
      <c r="B14760" s="35" t="s">
        <v>16233</v>
      </c>
    </row>
    <row r="14761" spans="2:2" x14ac:dyDescent="0.25">
      <c r="B14761" s="35" t="s">
        <v>16234</v>
      </c>
    </row>
    <row r="14762" spans="2:2" x14ac:dyDescent="0.25">
      <c r="B14762" s="35" t="s">
        <v>16235</v>
      </c>
    </row>
    <row r="14763" spans="2:2" x14ac:dyDescent="0.25">
      <c r="B14763" s="35" t="s">
        <v>16236</v>
      </c>
    </row>
    <row r="14764" spans="2:2" x14ac:dyDescent="0.25">
      <c r="B14764" s="35" t="s">
        <v>16237</v>
      </c>
    </row>
    <row r="14765" spans="2:2" x14ac:dyDescent="0.25">
      <c r="B14765" s="35" t="s">
        <v>16238</v>
      </c>
    </row>
    <row r="14766" spans="2:2" x14ac:dyDescent="0.25">
      <c r="B14766" s="35" t="s">
        <v>16239</v>
      </c>
    </row>
    <row r="14767" spans="2:2" x14ac:dyDescent="0.25">
      <c r="B14767" s="35" t="s">
        <v>16240</v>
      </c>
    </row>
    <row r="14768" spans="2:2" x14ac:dyDescent="0.25">
      <c r="B14768" s="35" t="s">
        <v>16241</v>
      </c>
    </row>
    <row r="14769" spans="2:2" x14ac:dyDescent="0.25">
      <c r="B14769" s="35" t="s">
        <v>16242</v>
      </c>
    </row>
    <row r="14770" spans="2:2" x14ac:dyDescent="0.25">
      <c r="B14770" s="35" t="s">
        <v>16243</v>
      </c>
    </row>
    <row r="14771" spans="2:2" x14ac:dyDescent="0.25">
      <c r="B14771" s="35" t="s">
        <v>16244</v>
      </c>
    </row>
    <row r="14772" spans="2:2" x14ac:dyDescent="0.25">
      <c r="B14772" s="35" t="s">
        <v>16245</v>
      </c>
    </row>
    <row r="14773" spans="2:2" x14ac:dyDescent="0.25">
      <c r="B14773" s="35" t="s">
        <v>16246</v>
      </c>
    </row>
    <row r="14774" spans="2:2" x14ac:dyDescent="0.25">
      <c r="B14774" s="35" t="s">
        <v>16247</v>
      </c>
    </row>
    <row r="14775" spans="2:2" x14ac:dyDescent="0.25">
      <c r="B14775" s="35" t="s">
        <v>16248</v>
      </c>
    </row>
    <row r="14776" spans="2:2" x14ac:dyDescent="0.25">
      <c r="B14776" s="35" t="s">
        <v>16249</v>
      </c>
    </row>
    <row r="14777" spans="2:2" x14ac:dyDescent="0.25">
      <c r="B14777" s="35" t="s">
        <v>16250</v>
      </c>
    </row>
    <row r="14778" spans="2:2" x14ac:dyDescent="0.25">
      <c r="B14778" s="35" t="s">
        <v>16251</v>
      </c>
    </row>
    <row r="14779" spans="2:2" x14ac:dyDescent="0.25">
      <c r="B14779" s="35" t="s">
        <v>16252</v>
      </c>
    </row>
    <row r="14780" spans="2:2" x14ac:dyDescent="0.25">
      <c r="B14780" s="35" t="s">
        <v>16253</v>
      </c>
    </row>
    <row r="14781" spans="2:2" x14ac:dyDescent="0.25">
      <c r="B14781" s="35" t="s">
        <v>16254</v>
      </c>
    </row>
    <row r="14782" spans="2:2" x14ac:dyDescent="0.25">
      <c r="B14782" s="35" t="s">
        <v>16255</v>
      </c>
    </row>
    <row r="14783" spans="2:2" x14ac:dyDescent="0.25">
      <c r="B14783" s="35" t="s">
        <v>16256</v>
      </c>
    </row>
    <row r="14784" spans="2:2" x14ac:dyDescent="0.25">
      <c r="B14784" s="35" t="s">
        <v>16257</v>
      </c>
    </row>
    <row r="14785" spans="2:2" x14ac:dyDescent="0.25">
      <c r="B14785" s="35" t="s">
        <v>16258</v>
      </c>
    </row>
    <row r="14786" spans="2:2" x14ac:dyDescent="0.25">
      <c r="B14786" s="35" t="s">
        <v>16259</v>
      </c>
    </row>
    <row r="14787" spans="2:2" x14ac:dyDescent="0.25">
      <c r="B14787" s="35" t="s">
        <v>16260</v>
      </c>
    </row>
    <row r="14788" spans="2:2" x14ac:dyDescent="0.25">
      <c r="B14788" s="35" t="s">
        <v>16261</v>
      </c>
    </row>
    <row r="14789" spans="2:2" x14ac:dyDescent="0.25">
      <c r="B14789" s="35" t="s">
        <v>16262</v>
      </c>
    </row>
    <row r="14790" spans="2:2" x14ac:dyDescent="0.25">
      <c r="B14790" s="35" t="s">
        <v>16263</v>
      </c>
    </row>
    <row r="14791" spans="2:2" x14ac:dyDescent="0.25">
      <c r="B14791" s="35" t="s">
        <v>16264</v>
      </c>
    </row>
    <row r="14792" spans="2:2" x14ac:dyDescent="0.25">
      <c r="B14792" s="35" t="s">
        <v>16265</v>
      </c>
    </row>
    <row r="14793" spans="2:2" x14ac:dyDescent="0.25">
      <c r="B14793" s="35" t="s">
        <v>16266</v>
      </c>
    </row>
    <row r="14794" spans="2:2" x14ac:dyDescent="0.25">
      <c r="B14794" s="35" t="s">
        <v>16267</v>
      </c>
    </row>
    <row r="14795" spans="2:2" x14ac:dyDescent="0.25">
      <c r="B14795" s="35" t="s">
        <v>16268</v>
      </c>
    </row>
    <row r="14796" spans="2:2" x14ac:dyDescent="0.25">
      <c r="B14796" s="35" t="s">
        <v>16269</v>
      </c>
    </row>
    <row r="14797" spans="2:2" x14ac:dyDescent="0.25">
      <c r="B14797" s="35" t="s">
        <v>16270</v>
      </c>
    </row>
    <row r="14798" spans="2:2" x14ac:dyDescent="0.25">
      <c r="B14798" s="35" t="s">
        <v>16271</v>
      </c>
    </row>
    <row r="14799" spans="2:2" x14ac:dyDescent="0.25">
      <c r="B14799" s="35" t="s">
        <v>16272</v>
      </c>
    </row>
    <row r="14800" spans="2:2" x14ac:dyDescent="0.25">
      <c r="B14800" s="35" t="s">
        <v>16273</v>
      </c>
    </row>
    <row r="14801" spans="2:2" x14ac:dyDescent="0.25">
      <c r="B14801" s="35" t="s">
        <v>16274</v>
      </c>
    </row>
    <row r="14802" spans="2:2" x14ac:dyDescent="0.25">
      <c r="B14802" s="35" t="s">
        <v>16275</v>
      </c>
    </row>
    <row r="14803" spans="2:2" x14ac:dyDescent="0.25">
      <c r="B14803" s="35" t="s">
        <v>16276</v>
      </c>
    </row>
    <row r="14804" spans="2:2" x14ac:dyDescent="0.25">
      <c r="B14804" s="35" t="s">
        <v>16277</v>
      </c>
    </row>
    <row r="14805" spans="2:2" x14ac:dyDescent="0.25">
      <c r="B14805" s="35" t="s">
        <v>16278</v>
      </c>
    </row>
    <row r="14806" spans="2:2" x14ac:dyDescent="0.25">
      <c r="B14806" s="35" t="s">
        <v>16279</v>
      </c>
    </row>
    <row r="14807" spans="2:2" x14ac:dyDescent="0.25">
      <c r="B14807" s="35" t="s">
        <v>16280</v>
      </c>
    </row>
    <row r="14808" spans="2:2" x14ac:dyDescent="0.25">
      <c r="B14808" s="35" t="s">
        <v>16281</v>
      </c>
    </row>
    <row r="14809" spans="2:2" x14ac:dyDescent="0.25">
      <c r="B14809" s="35" t="s">
        <v>16282</v>
      </c>
    </row>
    <row r="14810" spans="2:2" x14ac:dyDescent="0.25">
      <c r="B14810" s="35" t="s">
        <v>16283</v>
      </c>
    </row>
    <row r="14811" spans="2:2" x14ac:dyDescent="0.25">
      <c r="B14811" s="35" t="s">
        <v>16284</v>
      </c>
    </row>
    <row r="14812" spans="2:2" x14ac:dyDescent="0.25">
      <c r="B14812" s="35" t="s">
        <v>16285</v>
      </c>
    </row>
    <row r="14813" spans="2:2" x14ac:dyDescent="0.25">
      <c r="B14813" s="35" t="s">
        <v>16286</v>
      </c>
    </row>
    <row r="14814" spans="2:2" x14ac:dyDescent="0.25">
      <c r="B14814" s="35" t="s">
        <v>16287</v>
      </c>
    </row>
    <row r="14815" spans="2:2" x14ac:dyDescent="0.25">
      <c r="B14815" s="35" t="s">
        <v>16288</v>
      </c>
    </row>
    <row r="14816" spans="2:2" x14ac:dyDescent="0.25">
      <c r="B14816" s="35" t="s">
        <v>16289</v>
      </c>
    </row>
    <row r="14817" spans="2:2" x14ac:dyDescent="0.25">
      <c r="B14817" s="35" t="s">
        <v>16290</v>
      </c>
    </row>
    <row r="14818" spans="2:2" x14ac:dyDescent="0.25">
      <c r="B14818" s="35" t="s">
        <v>16291</v>
      </c>
    </row>
    <row r="14819" spans="2:2" x14ac:dyDescent="0.25">
      <c r="B14819" s="35" t="s">
        <v>16292</v>
      </c>
    </row>
    <row r="14820" spans="2:2" x14ac:dyDescent="0.25">
      <c r="B14820" s="35" t="s">
        <v>16293</v>
      </c>
    </row>
    <row r="14821" spans="2:2" x14ac:dyDescent="0.25">
      <c r="B14821" s="35" t="s">
        <v>16294</v>
      </c>
    </row>
    <row r="14822" spans="2:2" x14ac:dyDescent="0.25">
      <c r="B14822" s="35" t="s">
        <v>16295</v>
      </c>
    </row>
    <row r="14823" spans="2:2" x14ac:dyDescent="0.25">
      <c r="B14823" s="35" t="s">
        <v>16296</v>
      </c>
    </row>
    <row r="14824" spans="2:2" x14ac:dyDescent="0.25">
      <c r="B14824" s="35" t="s">
        <v>16297</v>
      </c>
    </row>
    <row r="14825" spans="2:2" x14ac:dyDescent="0.25">
      <c r="B14825" s="35" t="s">
        <v>16298</v>
      </c>
    </row>
    <row r="14826" spans="2:2" x14ac:dyDescent="0.25">
      <c r="B14826" s="35" t="s">
        <v>16299</v>
      </c>
    </row>
    <row r="14827" spans="2:2" x14ac:dyDescent="0.25">
      <c r="B14827" s="35" t="s">
        <v>16300</v>
      </c>
    </row>
    <row r="14828" spans="2:2" x14ac:dyDescent="0.25">
      <c r="B14828" s="35" t="s">
        <v>16301</v>
      </c>
    </row>
    <row r="14829" spans="2:2" x14ac:dyDescent="0.25">
      <c r="B14829" s="35" t="s">
        <v>16302</v>
      </c>
    </row>
    <row r="14830" spans="2:2" x14ac:dyDescent="0.25">
      <c r="B14830" s="35" t="s">
        <v>16303</v>
      </c>
    </row>
    <row r="14831" spans="2:2" x14ac:dyDescent="0.25">
      <c r="B14831" s="35" t="s">
        <v>16304</v>
      </c>
    </row>
    <row r="14832" spans="2:2" x14ac:dyDescent="0.25">
      <c r="B14832" s="35" t="s">
        <v>16305</v>
      </c>
    </row>
    <row r="14833" spans="2:2" x14ac:dyDescent="0.25">
      <c r="B14833" s="35" t="s">
        <v>16306</v>
      </c>
    </row>
    <row r="14834" spans="2:2" x14ac:dyDescent="0.25">
      <c r="B14834" s="35" t="s">
        <v>16307</v>
      </c>
    </row>
    <row r="14835" spans="2:2" x14ac:dyDescent="0.25">
      <c r="B14835" s="35" t="s">
        <v>16308</v>
      </c>
    </row>
    <row r="14836" spans="2:2" x14ac:dyDescent="0.25">
      <c r="B14836" s="35" t="s">
        <v>16309</v>
      </c>
    </row>
    <row r="14837" spans="2:2" x14ac:dyDescent="0.25">
      <c r="B14837" s="35" t="s">
        <v>16310</v>
      </c>
    </row>
    <row r="14838" spans="2:2" x14ac:dyDescent="0.25">
      <c r="B14838" s="35" t="s">
        <v>16311</v>
      </c>
    </row>
    <row r="14839" spans="2:2" x14ac:dyDescent="0.25">
      <c r="B14839" s="35" t="s">
        <v>16312</v>
      </c>
    </row>
    <row r="14840" spans="2:2" x14ac:dyDescent="0.25">
      <c r="B14840" s="35" t="s">
        <v>16313</v>
      </c>
    </row>
    <row r="14841" spans="2:2" x14ac:dyDescent="0.25">
      <c r="B14841" s="35" t="s">
        <v>16314</v>
      </c>
    </row>
    <row r="14842" spans="2:2" x14ac:dyDescent="0.25">
      <c r="B14842" s="35" t="s">
        <v>16315</v>
      </c>
    </row>
    <row r="14843" spans="2:2" x14ac:dyDescent="0.25">
      <c r="B14843" s="35" t="s">
        <v>16316</v>
      </c>
    </row>
    <row r="14844" spans="2:2" x14ac:dyDescent="0.25">
      <c r="B14844" s="35" t="s">
        <v>16317</v>
      </c>
    </row>
    <row r="14845" spans="2:2" x14ac:dyDescent="0.25">
      <c r="B14845" s="35" t="s">
        <v>16318</v>
      </c>
    </row>
    <row r="14846" spans="2:2" x14ac:dyDescent="0.25">
      <c r="B14846" s="35" t="s">
        <v>16319</v>
      </c>
    </row>
    <row r="14847" spans="2:2" x14ac:dyDescent="0.25">
      <c r="B14847" s="35" t="s">
        <v>16320</v>
      </c>
    </row>
    <row r="14848" spans="2:2" x14ac:dyDescent="0.25">
      <c r="B14848" s="35" t="s">
        <v>16321</v>
      </c>
    </row>
    <row r="14849" spans="2:2" x14ac:dyDescent="0.25">
      <c r="B14849" s="35" t="s">
        <v>16322</v>
      </c>
    </row>
    <row r="14850" spans="2:2" x14ac:dyDescent="0.25">
      <c r="B14850" s="35" t="s">
        <v>16323</v>
      </c>
    </row>
    <row r="14851" spans="2:2" x14ac:dyDescent="0.25">
      <c r="B14851" s="35" t="s">
        <v>16324</v>
      </c>
    </row>
    <row r="14852" spans="2:2" x14ac:dyDescent="0.25">
      <c r="B14852" s="35" t="s">
        <v>16325</v>
      </c>
    </row>
    <row r="14853" spans="2:2" x14ac:dyDescent="0.25">
      <c r="B14853" s="35" t="s">
        <v>16326</v>
      </c>
    </row>
    <row r="14854" spans="2:2" x14ac:dyDescent="0.25">
      <c r="B14854" s="35" t="s">
        <v>16327</v>
      </c>
    </row>
    <row r="14855" spans="2:2" x14ac:dyDescent="0.25">
      <c r="B14855" s="35" t="s">
        <v>16328</v>
      </c>
    </row>
    <row r="14856" spans="2:2" x14ac:dyDescent="0.25">
      <c r="B14856" s="35" t="s">
        <v>16329</v>
      </c>
    </row>
    <row r="14857" spans="2:2" x14ac:dyDescent="0.25">
      <c r="B14857" s="35" t="s">
        <v>16330</v>
      </c>
    </row>
    <row r="14858" spans="2:2" x14ac:dyDescent="0.25">
      <c r="B14858" s="35" t="s">
        <v>16331</v>
      </c>
    </row>
    <row r="14859" spans="2:2" x14ac:dyDescent="0.25">
      <c r="B14859" s="35" t="s">
        <v>16332</v>
      </c>
    </row>
    <row r="14860" spans="2:2" x14ac:dyDescent="0.25">
      <c r="B14860" s="35" t="s">
        <v>16333</v>
      </c>
    </row>
    <row r="14861" spans="2:2" x14ac:dyDescent="0.25">
      <c r="B14861" s="35" t="s">
        <v>16334</v>
      </c>
    </row>
    <row r="14862" spans="2:2" x14ac:dyDescent="0.25">
      <c r="B14862" s="35" t="s">
        <v>16335</v>
      </c>
    </row>
    <row r="14863" spans="2:2" x14ac:dyDescent="0.25">
      <c r="B14863" s="35" t="s">
        <v>16336</v>
      </c>
    </row>
    <row r="14864" spans="2:2" x14ac:dyDescent="0.25">
      <c r="B14864" s="35" t="s">
        <v>16337</v>
      </c>
    </row>
    <row r="14865" spans="2:2" x14ac:dyDescent="0.25">
      <c r="B14865" s="35" t="s">
        <v>16338</v>
      </c>
    </row>
    <row r="14866" spans="2:2" x14ac:dyDescent="0.25">
      <c r="B14866" s="35" t="s">
        <v>16339</v>
      </c>
    </row>
    <row r="14867" spans="2:2" x14ac:dyDescent="0.25">
      <c r="B14867" s="35" t="s">
        <v>16340</v>
      </c>
    </row>
    <row r="14868" spans="2:2" x14ac:dyDescent="0.25">
      <c r="B14868" s="35" t="s">
        <v>16341</v>
      </c>
    </row>
    <row r="14869" spans="2:2" x14ac:dyDescent="0.25">
      <c r="B14869" s="35" t="s">
        <v>16342</v>
      </c>
    </row>
    <row r="14870" spans="2:2" x14ac:dyDescent="0.25">
      <c r="B14870" s="35" t="s">
        <v>16343</v>
      </c>
    </row>
    <row r="14871" spans="2:2" x14ac:dyDescent="0.25">
      <c r="B14871" s="35" t="s">
        <v>16344</v>
      </c>
    </row>
    <row r="14872" spans="2:2" x14ac:dyDescent="0.25">
      <c r="B14872" s="35" t="s">
        <v>16345</v>
      </c>
    </row>
    <row r="14873" spans="2:2" x14ac:dyDescent="0.25">
      <c r="B14873" s="35" t="s">
        <v>16346</v>
      </c>
    </row>
    <row r="14874" spans="2:2" x14ac:dyDescent="0.25">
      <c r="B14874" s="35" t="s">
        <v>16347</v>
      </c>
    </row>
    <row r="14875" spans="2:2" x14ac:dyDescent="0.25">
      <c r="B14875" s="35" t="s">
        <v>16348</v>
      </c>
    </row>
    <row r="14876" spans="2:2" x14ac:dyDescent="0.25">
      <c r="B14876" s="35" t="s">
        <v>16349</v>
      </c>
    </row>
    <row r="14877" spans="2:2" x14ac:dyDescent="0.25">
      <c r="B14877" s="35" t="s">
        <v>16350</v>
      </c>
    </row>
    <row r="14878" spans="2:2" x14ac:dyDescent="0.25">
      <c r="B14878" s="35" t="s">
        <v>16351</v>
      </c>
    </row>
    <row r="14879" spans="2:2" x14ac:dyDescent="0.25">
      <c r="B14879" s="35" t="s">
        <v>16352</v>
      </c>
    </row>
    <row r="14880" spans="2:2" x14ac:dyDescent="0.25">
      <c r="B14880" s="35" t="s">
        <v>16353</v>
      </c>
    </row>
    <row r="14881" spans="2:2" x14ac:dyDescent="0.25">
      <c r="B14881" s="35" t="s">
        <v>16354</v>
      </c>
    </row>
    <row r="14882" spans="2:2" x14ac:dyDescent="0.25">
      <c r="B14882" s="35" t="s">
        <v>16355</v>
      </c>
    </row>
    <row r="14883" spans="2:2" x14ac:dyDescent="0.25">
      <c r="B14883" s="35" t="s">
        <v>16356</v>
      </c>
    </row>
    <row r="14884" spans="2:2" x14ac:dyDescent="0.25">
      <c r="B14884" s="35" t="s">
        <v>16357</v>
      </c>
    </row>
    <row r="14885" spans="2:2" x14ac:dyDescent="0.25">
      <c r="B14885" s="35" t="s">
        <v>16358</v>
      </c>
    </row>
    <row r="14886" spans="2:2" x14ac:dyDescent="0.25">
      <c r="B14886" s="35" t="s">
        <v>16359</v>
      </c>
    </row>
    <row r="14887" spans="2:2" x14ac:dyDescent="0.25">
      <c r="B14887" s="35" t="s">
        <v>16360</v>
      </c>
    </row>
    <row r="14888" spans="2:2" x14ac:dyDescent="0.25">
      <c r="B14888" s="35" t="s">
        <v>16361</v>
      </c>
    </row>
    <row r="14889" spans="2:2" x14ac:dyDescent="0.25">
      <c r="B14889" s="35" t="s">
        <v>16362</v>
      </c>
    </row>
    <row r="14890" spans="2:2" x14ac:dyDescent="0.25">
      <c r="B14890" s="35" t="s">
        <v>16363</v>
      </c>
    </row>
    <row r="14891" spans="2:2" x14ac:dyDescent="0.25">
      <c r="B14891" s="35" t="s">
        <v>16364</v>
      </c>
    </row>
    <row r="14892" spans="2:2" x14ac:dyDescent="0.25">
      <c r="B14892" s="35" t="s">
        <v>16365</v>
      </c>
    </row>
    <row r="14893" spans="2:2" x14ac:dyDescent="0.25">
      <c r="B14893" s="35" t="s">
        <v>16366</v>
      </c>
    </row>
    <row r="14894" spans="2:2" x14ac:dyDescent="0.25">
      <c r="B14894" s="35" t="s">
        <v>16367</v>
      </c>
    </row>
    <row r="14895" spans="2:2" x14ac:dyDescent="0.25">
      <c r="B14895" s="35" t="s">
        <v>16368</v>
      </c>
    </row>
    <row r="14896" spans="2:2" x14ac:dyDescent="0.25">
      <c r="B14896" s="35" t="s">
        <v>16369</v>
      </c>
    </row>
    <row r="14897" spans="2:2" x14ac:dyDescent="0.25">
      <c r="B14897" s="35" t="s">
        <v>16370</v>
      </c>
    </row>
    <row r="14898" spans="2:2" x14ac:dyDescent="0.25">
      <c r="B14898" s="35" t="s">
        <v>16371</v>
      </c>
    </row>
    <row r="14899" spans="2:2" x14ac:dyDescent="0.25">
      <c r="B14899" s="35" t="s">
        <v>16372</v>
      </c>
    </row>
    <row r="14900" spans="2:2" x14ac:dyDescent="0.25">
      <c r="B14900" s="35" t="s">
        <v>16373</v>
      </c>
    </row>
    <row r="14901" spans="2:2" x14ac:dyDescent="0.25">
      <c r="B14901" s="35" t="s">
        <v>16374</v>
      </c>
    </row>
    <row r="14902" spans="2:2" x14ac:dyDescent="0.25">
      <c r="B14902" s="35" t="s">
        <v>16375</v>
      </c>
    </row>
    <row r="14903" spans="2:2" x14ac:dyDescent="0.25">
      <c r="B14903" s="35" t="s">
        <v>16376</v>
      </c>
    </row>
    <row r="14904" spans="2:2" x14ac:dyDescent="0.25">
      <c r="B14904" s="35" t="s">
        <v>16377</v>
      </c>
    </row>
    <row r="14905" spans="2:2" x14ac:dyDescent="0.25">
      <c r="B14905" s="35" t="s">
        <v>16378</v>
      </c>
    </row>
    <row r="14906" spans="2:2" x14ac:dyDescent="0.25">
      <c r="B14906" s="35" t="s">
        <v>16379</v>
      </c>
    </row>
    <row r="14907" spans="2:2" x14ac:dyDescent="0.25">
      <c r="B14907" s="35" t="s">
        <v>16380</v>
      </c>
    </row>
    <row r="14908" spans="2:2" x14ac:dyDescent="0.25">
      <c r="B14908" s="35" t="s">
        <v>16381</v>
      </c>
    </row>
    <row r="14909" spans="2:2" x14ac:dyDescent="0.25">
      <c r="B14909" s="35" t="s">
        <v>16382</v>
      </c>
    </row>
    <row r="14910" spans="2:2" x14ac:dyDescent="0.25">
      <c r="B14910" s="35" t="s">
        <v>16383</v>
      </c>
    </row>
    <row r="14911" spans="2:2" x14ac:dyDescent="0.25">
      <c r="B14911" s="35" t="s">
        <v>16384</v>
      </c>
    </row>
    <row r="14912" spans="2:2" x14ac:dyDescent="0.25">
      <c r="B14912" s="35" t="s">
        <v>16385</v>
      </c>
    </row>
    <row r="14913" spans="2:2" x14ac:dyDescent="0.25">
      <c r="B14913" s="35" t="s">
        <v>16386</v>
      </c>
    </row>
    <row r="14914" spans="2:2" x14ac:dyDescent="0.25">
      <c r="B14914" s="35" t="s">
        <v>16387</v>
      </c>
    </row>
    <row r="14915" spans="2:2" x14ac:dyDescent="0.25">
      <c r="B14915" s="35" t="s">
        <v>16388</v>
      </c>
    </row>
    <row r="14916" spans="2:2" x14ac:dyDescent="0.25">
      <c r="B14916" s="35" t="s">
        <v>16389</v>
      </c>
    </row>
    <row r="14917" spans="2:2" x14ac:dyDescent="0.25">
      <c r="B14917" s="35" t="s">
        <v>16390</v>
      </c>
    </row>
    <row r="14918" spans="2:2" x14ac:dyDescent="0.25">
      <c r="B14918" s="35" t="s">
        <v>16391</v>
      </c>
    </row>
    <row r="14919" spans="2:2" x14ac:dyDescent="0.25">
      <c r="B14919" s="35" t="s">
        <v>16392</v>
      </c>
    </row>
    <row r="14920" spans="2:2" x14ac:dyDescent="0.25">
      <c r="B14920" s="35" t="s">
        <v>16393</v>
      </c>
    </row>
    <row r="14921" spans="2:2" x14ac:dyDescent="0.25">
      <c r="B14921" s="35" t="s">
        <v>16394</v>
      </c>
    </row>
    <row r="14922" spans="2:2" x14ac:dyDescent="0.25">
      <c r="B14922" s="35" t="s">
        <v>16395</v>
      </c>
    </row>
    <row r="14923" spans="2:2" x14ac:dyDescent="0.25">
      <c r="B14923" s="35" t="s">
        <v>16396</v>
      </c>
    </row>
    <row r="14924" spans="2:2" x14ac:dyDescent="0.25">
      <c r="B14924" s="35" t="s">
        <v>16397</v>
      </c>
    </row>
    <row r="14925" spans="2:2" x14ac:dyDescent="0.25">
      <c r="B14925" s="35" t="s">
        <v>16398</v>
      </c>
    </row>
    <row r="14926" spans="2:2" x14ac:dyDescent="0.25">
      <c r="B14926" s="35" t="s">
        <v>16399</v>
      </c>
    </row>
    <row r="14927" spans="2:2" x14ac:dyDescent="0.25">
      <c r="B14927" s="35" t="s">
        <v>16400</v>
      </c>
    </row>
    <row r="14928" spans="2:2" x14ac:dyDescent="0.25">
      <c r="B14928" s="35" t="s">
        <v>16401</v>
      </c>
    </row>
    <row r="14929" spans="2:2" x14ac:dyDescent="0.25">
      <c r="B14929" s="35" t="s">
        <v>16402</v>
      </c>
    </row>
    <row r="14930" spans="2:2" x14ac:dyDescent="0.25">
      <c r="B14930" s="35" t="s">
        <v>16403</v>
      </c>
    </row>
    <row r="14931" spans="2:2" x14ac:dyDescent="0.25">
      <c r="B14931" s="35" t="s">
        <v>16404</v>
      </c>
    </row>
    <row r="14932" spans="2:2" x14ac:dyDescent="0.25">
      <c r="B14932" s="35" t="s">
        <v>16405</v>
      </c>
    </row>
    <row r="14933" spans="2:2" x14ac:dyDescent="0.25">
      <c r="B14933" s="35" t="s">
        <v>16406</v>
      </c>
    </row>
    <row r="14934" spans="2:2" x14ac:dyDescent="0.25">
      <c r="B14934" s="35" t="s">
        <v>16407</v>
      </c>
    </row>
    <row r="14935" spans="2:2" x14ac:dyDescent="0.25">
      <c r="B14935" s="35" t="s">
        <v>16408</v>
      </c>
    </row>
    <row r="14936" spans="2:2" x14ac:dyDescent="0.25">
      <c r="B14936" s="35" t="s">
        <v>16409</v>
      </c>
    </row>
    <row r="14937" spans="2:2" x14ac:dyDescent="0.25">
      <c r="B14937" s="35" t="s">
        <v>16410</v>
      </c>
    </row>
    <row r="14938" spans="2:2" x14ac:dyDescent="0.25">
      <c r="B14938" s="35" t="s">
        <v>16411</v>
      </c>
    </row>
    <row r="14939" spans="2:2" x14ac:dyDescent="0.25">
      <c r="B14939" s="35" t="s">
        <v>16412</v>
      </c>
    </row>
    <row r="14940" spans="2:2" x14ac:dyDescent="0.25">
      <c r="B14940" s="35" t="s">
        <v>16413</v>
      </c>
    </row>
    <row r="14941" spans="2:2" x14ac:dyDescent="0.25">
      <c r="B14941" s="35" t="s">
        <v>16414</v>
      </c>
    </row>
    <row r="14942" spans="2:2" x14ac:dyDescent="0.25">
      <c r="B14942" s="35" t="s">
        <v>16415</v>
      </c>
    </row>
    <row r="14943" spans="2:2" x14ac:dyDescent="0.25">
      <c r="B14943" s="35" t="s">
        <v>16416</v>
      </c>
    </row>
    <row r="14944" spans="2:2" x14ac:dyDescent="0.25">
      <c r="B14944" s="35" t="s">
        <v>16417</v>
      </c>
    </row>
    <row r="14945" spans="2:2" x14ac:dyDescent="0.25">
      <c r="B14945" s="35" t="s">
        <v>16418</v>
      </c>
    </row>
    <row r="14946" spans="2:2" x14ac:dyDescent="0.25">
      <c r="B14946" s="35" t="s">
        <v>16419</v>
      </c>
    </row>
    <row r="14947" spans="2:2" x14ac:dyDescent="0.25">
      <c r="B14947" s="35" t="s">
        <v>16420</v>
      </c>
    </row>
    <row r="14948" spans="2:2" x14ac:dyDescent="0.25">
      <c r="B14948" s="35" t="s">
        <v>16421</v>
      </c>
    </row>
    <row r="14949" spans="2:2" x14ac:dyDescent="0.25">
      <c r="B14949" s="35" t="s">
        <v>16422</v>
      </c>
    </row>
    <row r="14950" spans="2:2" x14ac:dyDescent="0.25">
      <c r="B14950" s="35" t="s">
        <v>16423</v>
      </c>
    </row>
    <row r="14951" spans="2:2" x14ac:dyDescent="0.25">
      <c r="B14951" s="35" t="s">
        <v>16424</v>
      </c>
    </row>
    <row r="14952" spans="2:2" x14ac:dyDescent="0.25">
      <c r="B14952" s="35" t="s">
        <v>16425</v>
      </c>
    </row>
    <row r="14953" spans="2:2" x14ac:dyDescent="0.25">
      <c r="B14953" s="35" t="s">
        <v>16426</v>
      </c>
    </row>
    <row r="14954" spans="2:2" x14ac:dyDescent="0.25">
      <c r="B14954" s="35" t="s">
        <v>16427</v>
      </c>
    </row>
    <row r="14955" spans="2:2" x14ac:dyDescent="0.25">
      <c r="B14955" s="35" t="s">
        <v>16428</v>
      </c>
    </row>
    <row r="14956" spans="2:2" x14ac:dyDescent="0.25">
      <c r="B14956" s="35" t="s">
        <v>16429</v>
      </c>
    </row>
    <row r="14957" spans="2:2" x14ac:dyDescent="0.25">
      <c r="B14957" s="35" t="s">
        <v>16430</v>
      </c>
    </row>
    <row r="14958" spans="2:2" x14ac:dyDescent="0.25">
      <c r="B14958" s="35" t="s">
        <v>16431</v>
      </c>
    </row>
    <row r="14959" spans="2:2" x14ac:dyDescent="0.25">
      <c r="B14959" s="35" t="s">
        <v>16432</v>
      </c>
    </row>
    <row r="14960" spans="2:2" x14ac:dyDescent="0.25">
      <c r="B14960" s="35" t="s">
        <v>16433</v>
      </c>
    </row>
    <row r="14961" spans="2:2" x14ac:dyDescent="0.25">
      <c r="B14961" s="35" t="s">
        <v>16434</v>
      </c>
    </row>
    <row r="14962" spans="2:2" x14ac:dyDescent="0.25">
      <c r="B14962" s="35" t="s">
        <v>16435</v>
      </c>
    </row>
    <row r="14963" spans="2:2" x14ac:dyDescent="0.25">
      <c r="B14963" s="35" t="s">
        <v>16436</v>
      </c>
    </row>
    <row r="14964" spans="2:2" x14ac:dyDescent="0.25">
      <c r="B14964" s="35" t="s">
        <v>16437</v>
      </c>
    </row>
    <row r="14965" spans="2:2" x14ac:dyDescent="0.25">
      <c r="B14965" s="35" t="s">
        <v>16438</v>
      </c>
    </row>
    <row r="14966" spans="2:2" x14ac:dyDescent="0.25">
      <c r="B14966" s="35" t="s">
        <v>16439</v>
      </c>
    </row>
    <row r="14967" spans="2:2" x14ac:dyDescent="0.25">
      <c r="B14967" s="35" t="s">
        <v>16440</v>
      </c>
    </row>
    <row r="14968" spans="2:2" x14ac:dyDescent="0.25">
      <c r="B14968" s="35" t="s">
        <v>16441</v>
      </c>
    </row>
    <row r="14969" spans="2:2" x14ac:dyDescent="0.25">
      <c r="B14969" s="35" t="s">
        <v>16442</v>
      </c>
    </row>
    <row r="14970" spans="2:2" x14ac:dyDescent="0.25">
      <c r="B14970" s="35" t="s">
        <v>16443</v>
      </c>
    </row>
    <row r="14971" spans="2:2" x14ac:dyDescent="0.25">
      <c r="B14971" s="35" t="s">
        <v>16444</v>
      </c>
    </row>
    <row r="14972" spans="2:2" x14ac:dyDescent="0.25">
      <c r="B14972" s="35" t="s">
        <v>16445</v>
      </c>
    </row>
    <row r="14973" spans="2:2" x14ac:dyDescent="0.25">
      <c r="B14973" s="35" t="s">
        <v>16446</v>
      </c>
    </row>
    <row r="14974" spans="2:2" x14ac:dyDescent="0.25">
      <c r="B14974" s="35" t="s">
        <v>16447</v>
      </c>
    </row>
    <row r="14975" spans="2:2" x14ac:dyDescent="0.25">
      <c r="B14975" s="35" t="s">
        <v>16448</v>
      </c>
    </row>
    <row r="14976" spans="2:2" x14ac:dyDescent="0.25">
      <c r="B14976" s="35" t="s">
        <v>16449</v>
      </c>
    </row>
    <row r="14977" spans="2:2" x14ac:dyDescent="0.25">
      <c r="B14977" s="35" t="s">
        <v>16450</v>
      </c>
    </row>
    <row r="14978" spans="2:2" x14ac:dyDescent="0.25">
      <c r="B14978" s="35" t="s">
        <v>16451</v>
      </c>
    </row>
    <row r="14979" spans="2:2" x14ac:dyDescent="0.25">
      <c r="B14979" s="35" t="s">
        <v>16452</v>
      </c>
    </row>
    <row r="14980" spans="2:2" x14ac:dyDescent="0.25">
      <c r="B14980" s="35" t="s">
        <v>16453</v>
      </c>
    </row>
    <row r="14981" spans="2:2" x14ac:dyDescent="0.25">
      <c r="B14981" s="35" t="s">
        <v>16454</v>
      </c>
    </row>
    <row r="14982" spans="2:2" x14ac:dyDescent="0.25">
      <c r="B14982" s="35" t="s">
        <v>16455</v>
      </c>
    </row>
    <row r="14983" spans="2:2" x14ac:dyDescent="0.25">
      <c r="B14983" s="35" t="s">
        <v>16456</v>
      </c>
    </row>
    <row r="14984" spans="2:2" x14ac:dyDescent="0.25">
      <c r="B14984" s="35" t="s">
        <v>16457</v>
      </c>
    </row>
    <row r="14985" spans="2:2" x14ac:dyDescent="0.25">
      <c r="B14985" s="35" t="s">
        <v>16458</v>
      </c>
    </row>
    <row r="14986" spans="2:2" x14ac:dyDescent="0.25">
      <c r="B14986" s="35" t="s">
        <v>16459</v>
      </c>
    </row>
    <row r="14987" spans="2:2" x14ac:dyDescent="0.25">
      <c r="B14987" s="35" t="s">
        <v>16460</v>
      </c>
    </row>
    <row r="14988" spans="2:2" x14ac:dyDescent="0.25">
      <c r="B14988" s="35" t="s">
        <v>16461</v>
      </c>
    </row>
    <row r="14989" spans="2:2" x14ac:dyDescent="0.25">
      <c r="B14989" s="35" t="s">
        <v>16462</v>
      </c>
    </row>
    <row r="14990" spans="2:2" x14ac:dyDescent="0.25">
      <c r="B14990" s="35" t="s">
        <v>16463</v>
      </c>
    </row>
    <row r="14991" spans="2:2" x14ac:dyDescent="0.25">
      <c r="B14991" s="35" t="s">
        <v>16464</v>
      </c>
    </row>
    <row r="14992" spans="2:2" x14ac:dyDescent="0.25">
      <c r="B14992" s="35" t="s">
        <v>16465</v>
      </c>
    </row>
    <row r="14993" spans="2:2" x14ac:dyDescent="0.25">
      <c r="B14993" s="35" t="s">
        <v>16466</v>
      </c>
    </row>
    <row r="14994" spans="2:2" x14ac:dyDescent="0.25">
      <c r="B14994" s="35" t="s">
        <v>16467</v>
      </c>
    </row>
    <row r="14995" spans="2:2" x14ac:dyDescent="0.25">
      <c r="B14995" s="35" t="s">
        <v>16468</v>
      </c>
    </row>
    <row r="14996" spans="2:2" x14ac:dyDescent="0.25">
      <c r="B14996" s="35" t="s">
        <v>16469</v>
      </c>
    </row>
    <row r="14997" spans="2:2" x14ac:dyDescent="0.25">
      <c r="B14997" s="35" t="s">
        <v>16470</v>
      </c>
    </row>
    <row r="14998" spans="2:2" x14ac:dyDescent="0.25">
      <c r="B14998" s="35" t="s">
        <v>16471</v>
      </c>
    </row>
    <row r="14999" spans="2:2" x14ac:dyDescent="0.25">
      <c r="B14999" s="35" t="s">
        <v>16472</v>
      </c>
    </row>
    <row r="15000" spans="2:2" x14ac:dyDescent="0.25">
      <c r="B15000" s="35" t="s">
        <v>16473</v>
      </c>
    </row>
    <row r="15001" spans="2:2" x14ac:dyDescent="0.25">
      <c r="B15001" s="35" t="s">
        <v>16474</v>
      </c>
    </row>
    <row r="15002" spans="2:2" x14ac:dyDescent="0.25">
      <c r="B15002" s="35" t="s">
        <v>16475</v>
      </c>
    </row>
    <row r="15003" spans="2:2" x14ac:dyDescent="0.25">
      <c r="B15003" s="35" t="s">
        <v>16476</v>
      </c>
    </row>
    <row r="15004" spans="2:2" x14ac:dyDescent="0.25">
      <c r="B15004" s="35" t="s">
        <v>16477</v>
      </c>
    </row>
    <row r="15005" spans="2:2" x14ac:dyDescent="0.25">
      <c r="B15005" s="35" t="s">
        <v>16478</v>
      </c>
    </row>
    <row r="15006" spans="2:2" x14ac:dyDescent="0.25">
      <c r="B15006" s="35" t="s">
        <v>16479</v>
      </c>
    </row>
    <row r="15007" spans="2:2" x14ac:dyDescent="0.25">
      <c r="B15007" s="35" t="s">
        <v>16480</v>
      </c>
    </row>
    <row r="15008" spans="2:2" x14ac:dyDescent="0.25">
      <c r="B15008" s="35" t="s">
        <v>16481</v>
      </c>
    </row>
    <row r="15009" spans="2:2" x14ac:dyDescent="0.25">
      <c r="B15009" s="35" t="s">
        <v>16482</v>
      </c>
    </row>
    <row r="15010" spans="2:2" x14ac:dyDescent="0.25">
      <c r="B15010" s="35" t="s">
        <v>16483</v>
      </c>
    </row>
    <row r="15011" spans="2:2" x14ac:dyDescent="0.25">
      <c r="B15011" s="35" t="s">
        <v>16484</v>
      </c>
    </row>
    <row r="15012" spans="2:2" x14ac:dyDescent="0.25">
      <c r="B15012" s="35" t="s">
        <v>16485</v>
      </c>
    </row>
    <row r="15013" spans="2:2" x14ac:dyDescent="0.25">
      <c r="B15013" s="35" t="s">
        <v>16486</v>
      </c>
    </row>
    <row r="15014" spans="2:2" x14ac:dyDescent="0.25">
      <c r="B15014" s="35" t="s">
        <v>16487</v>
      </c>
    </row>
    <row r="15015" spans="2:2" x14ac:dyDescent="0.25">
      <c r="B15015" s="35" t="s">
        <v>16488</v>
      </c>
    </row>
    <row r="15016" spans="2:2" x14ac:dyDescent="0.25">
      <c r="B15016" s="35" t="s">
        <v>16489</v>
      </c>
    </row>
    <row r="15017" spans="2:2" x14ac:dyDescent="0.25">
      <c r="B15017" s="35" t="s">
        <v>16490</v>
      </c>
    </row>
    <row r="15018" spans="2:2" x14ac:dyDescent="0.25">
      <c r="B15018" s="35" t="s">
        <v>16491</v>
      </c>
    </row>
    <row r="15019" spans="2:2" x14ac:dyDescent="0.25">
      <c r="B15019" s="35" t="s">
        <v>16492</v>
      </c>
    </row>
    <row r="15020" spans="2:2" x14ac:dyDescent="0.25">
      <c r="B15020" s="35" t="s">
        <v>16493</v>
      </c>
    </row>
    <row r="15021" spans="2:2" x14ac:dyDescent="0.25">
      <c r="B15021" s="35" t="s">
        <v>16494</v>
      </c>
    </row>
    <row r="15022" spans="2:2" x14ac:dyDescent="0.25">
      <c r="B15022" s="35" t="s">
        <v>16495</v>
      </c>
    </row>
    <row r="15023" spans="2:2" x14ac:dyDescent="0.25">
      <c r="B15023" s="35" t="s">
        <v>16496</v>
      </c>
    </row>
    <row r="15024" spans="2:2" x14ac:dyDescent="0.25">
      <c r="B15024" s="35" t="s">
        <v>16497</v>
      </c>
    </row>
    <row r="15025" spans="2:2" x14ac:dyDescent="0.25">
      <c r="B15025" s="35" t="s">
        <v>16498</v>
      </c>
    </row>
    <row r="15026" spans="2:2" x14ac:dyDescent="0.25">
      <c r="B15026" s="35" t="s">
        <v>16499</v>
      </c>
    </row>
    <row r="15027" spans="2:2" x14ac:dyDescent="0.25">
      <c r="B15027" s="35" t="s">
        <v>16500</v>
      </c>
    </row>
    <row r="15028" spans="2:2" x14ac:dyDescent="0.25">
      <c r="B15028" s="35" t="s">
        <v>16501</v>
      </c>
    </row>
    <row r="15029" spans="2:2" x14ac:dyDescent="0.25">
      <c r="B15029" s="35" t="s">
        <v>16502</v>
      </c>
    </row>
    <row r="15030" spans="2:2" x14ac:dyDescent="0.25">
      <c r="B15030" s="35" t="s">
        <v>16503</v>
      </c>
    </row>
    <row r="15031" spans="2:2" x14ac:dyDescent="0.25">
      <c r="B15031" s="35" t="s">
        <v>16504</v>
      </c>
    </row>
    <row r="15032" spans="2:2" x14ac:dyDescent="0.25">
      <c r="B15032" s="35" t="s">
        <v>16505</v>
      </c>
    </row>
    <row r="15033" spans="2:2" x14ac:dyDescent="0.25">
      <c r="B15033" s="35" t="s">
        <v>16506</v>
      </c>
    </row>
    <row r="15034" spans="2:2" x14ac:dyDescent="0.25">
      <c r="B15034" s="35" t="s">
        <v>16507</v>
      </c>
    </row>
    <row r="15035" spans="2:2" x14ac:dyDescent="0.25">
      <c r="B15035" s="35" t="s">
        <v>16508</v>
      </c>
    </row>
    <row r="15036" spans="2:2" x14ac:dyDescent="0.25">
      <c r="B15036" s="35" t="s">
        <v>16509</v>
      </c>
    </row>
    <row r="15037" spans="2:2" x14ac:dyDescent="0.25">
      <c r="B15037" s="35" t="s">
        <v>16510</v>
      </c>
    </row>
    <row r="15038" spans="2:2" x14ac:dyDescent="0.25">
      <c r="B15038" s="35" t="s">
        <v>16511</v>
      </c>
    </row>
    <row r="15039" spans="2:2" x14ac:dyDescent="0.25">
      <c r="B15039" s="35" t="s">
        <v>16512</v>
      </c>
    </row>
    <row r="15040" spans="2:2" x14ac:dyDescent="0.25">
      <c r="B15040" s="35" t="s">
        <v>16513</v>
      </c>
    </row>
    <row r="15041" spans="2:2" x14ac:dyDescent="0.25">
      <c r="B15041" s="35" t="s">
        <v>16514</v>
      </c>
    </row>
    <row r="15042" spans="2:2" x14ac:dyDescent="0.25">
      <c r="B15042" s="35" t="s">
        <v>16515</v>
      </c>
    </row>
    <row r="15043" spans="2:2" x14ac:dyDescent="0.25">
      <c r="B15043" s="35" t="s">
        <v>16516</v>
      </c>
    </row>
    <row r="15044" spans="2:2" x14ac:dyDescent="0.25">
      <c r="B15044" s="35" t="s">
        <v>16517</v>
      </c>
    </row>
    <row r="15045" spans="2:2" x14ac:dyDescent="0.25">
      <c r="B15045" s="35" t="s">
        <v>16518</v>
      </c>
    </row>
    <row r="15046" spans="2:2" x14ac:dyDescent="0.25">
      <c r="B15046" s="35" t="s">
        <v>16519</v>
      </c>
    </row>
    <row r="15047" spans="2:2" x14ac:dyDescent="0.25">
      <c r="B15047" s="35" t="s">
        <v>16520</v>
      </c>
    </row>
    <row r="15048" spans="2:2" x14ac:dyDescent="0.25">
      <c r="B15048" s="35" t="s">
        <v>16521</v>
      </c>
    </row>
    <row r="15049" spans="2:2" x14ac:dyDescent="0.25">
      <c r="B15049" s="35" t="s">
        <v>16522</v>
      </c>
    </row>
    <row r="15050" spans="2:2" x14ac:dyDescent="0.25">
      <c r="B15050" s="35" t="s">
        <v>16523</v>
      </c>
    </row>
    <row r="15051" spans="2:2" x14ac:dyDescent="0.25">
      <c r="B15051" s="35" t="s">
        <v>16524</v>
      </c>
    </row>
    <row r="15052" spans="2:2" x14ac:dyDescent="0.25">
      <c r="B15052" s="35" t="s">
        <v>16525</v>
      </c>
    </row>
    <row r="15053" spans="2:2" x14ac:dyDescent="0.25">
      <c r="B15053" s="35" t="s">
        <v>16526</v>
      </c>
    </row>
    <row r="15054" spans="2:2" x14ac:dyDescent="0.25">
      <c r="B15054" s="35" t="s">
        <v>16527</v>
      </c>
    </row>
    <row r="15055" spans="2:2" x14ac:dyDescent="0.25">
      <c r="B15055" s="35" t="s">
        <v>16528</v>
      </c>
    </row>
    <row r="15056" spans="2:2" x14ac:dyDescent="0.25">
      <c r="B15056" s="35" t="s">
        <v>16529</v>
      </c>
    </row>
    <row r="15057" spans="2:2" x14ac:dyDescent="0.25">
      <c r="B15057" s="35" t="s">
        <v>16530</v>
      </c>
    </row>
    <row r="15058" spans="2:2" x14ac:dyDescent="0.25">
      <c r="B15058" s="35" t="s">
        <v>16531</v>
      </c>
    </row>
    <row r="15059" spans="2:2" x14ac:dyDescent="0.25">
      <c r="B15059" s="35" t="s">
        <v>16532</v>
      </c>
    </row>
    <row r="15060" spans="2:2" x14ac:dyDescent="0.25">
      <c r="B15060" s="35" t="s">
        <v>16533</v>
      </c>
    </row>
    <row r="15061" spans="2:2" x14ac:dyDescent="0.25">
      <c r="B15061" s="35" t="s">
        <v>16534</v>
      </c>
    </row>
    <row r="15062" spans="2:2" x14ac:dyDescent="0.25">
      <c r="B15062" s="35" t="s">
        <v>16535</v>
      </c>
    </row>
    <row r="15063" spans="2:2" x14ac:dyDescent="0.25">
      <c r="B15063" s="35" t="s">
        <v>16536</v>
      </c>
    </row>
    <row r="15064" spans="2:2" x14ac:dyDescent="0.25">
      <c r="B15064" s="35" t="s">
        <v>16537</v>
      </c>
    </row>
    <row r="15065" spans="2:2" x14ac:dyDescent="0.25">
      <c r="B15065" s="35" t="s">
        <v>16538</v>
      </c>
    </row>
    <row r="15066" spans="2:2" x14ac:dyDescent="0.25">
      <c r="B15066" s="35" t="s">
        <v>16539</v>
      </c>
    </row>
    <row r="15067" spans="2:2" x14ac:dyDescent="0.25">
      <c r="B15067" s="35" t="s">
        <v>16540</v>
      </c>
    </row>
    <row r="15068" spans="2:2" x14ac:dyDescent="0.25">
      <c r="B15068" s="35" t="s">
        <v>16541</v>
      </c>
    </row>
    <row r="15069" spans="2:2" x14ac:dyDescent="0.25">
      <c r="B15069" s="35" t="s">
        <v>16542</v>
      </c>
    </row>
    <row r="15070" spans="2:2" x14ac:dyDescent="0.25">
      <c r="B15070" s="35" t="s">
        <v>16543</v>
      </c>
    </row>
    <row r="15071" spans="2:2" x14ac:dyDescent="0.25">
      <c r="B15071" s="35" t="s">
        <v>16544</v>
      </c>
    </row>
    <row r="15072" spans="2:2" x14ac:dyDescent="0.25">
      <c r="B15072" s="35" t="s">
        <v>16545</v>
      </c>
    </row>
    <row r="15073" spans="2:2" x14ac:dyDescent="0.25">
      <c r="B15073" s="35" t="s">
        <v>16546</v>
      </c>
    </row>
    <row r="15074" spans="2:2" x14ac:dyDescent="0.25">
      <c r="B15074" s="35" t="s">
        <v>16547</v>
      </c>
    </row>
    <row r="15075" spans="2:2" x14ac:dyDescent="0.25">
      <c r="B15075" s="35" t="s">
        <v>16548</v>
      </c>
    </row>
    <row r="15076" spans="2:2" x14ac:dyDescent="0.25">
      <c r="B15076" s="35" t="s">
        <v>16549</v>
      </c>
    </row>
    <row r="15077" spans="2:2" x14ac:dyDescent="0.25">
      <c r="B15077" s="35" t="s">
        <v>16550</v>
      </c>
    </row>
    <row r="15078" spans="2:2" x14ac:dyDescent="0.25">
      <c r="B15078" s="35" t="s">
        <v>16551</v>
      </c>
    </row>
    <row r="15079" spans="2:2" x14ac:dyDescent="0.25">
      <c r="B15079" s="35" t="s">
        <v>16552</v>
      </c>
    </row>
    <row r="15080" spans="2:2" x14ac:dyDescent="0.25">
      <c r="B15080" s="35" t="s">
        <v>16553</v>
      </c>
    </row>
    <row r="15081" spans="2:2" x14ac:dyDescent="0.25">
      <c r="B15081" s="35" t="s">
        <v>16554</v>
      </c>
    </row>
    <row r="15082" spans="2:2" x14ac:dyDescent="0.25">
      <c r="B15082" s="35" t="s">
        <v>16555</v>
      </c>
    </row>
    <row r="15083" spans="2:2" x14ac:dyDescent="0.25">
      <c r="B15083" s="35" t="s">
        <v>16556</v>
      </c>
    </row>
    <row r="15084" spans="2:2" x14ac:dyDescent="0.25">
      <c r="B15084" s="35" t="s">
        <v>16557</v>
      </c>
    </row>
    <row r="15085" spans="2:2" x14ac:dyDescent="0.25">
      <c r="B15085" s="35" t="s">
        <v>16558</v>
      </c>
    </row>
    <row r="15086" spans="2:2" x14ac:dyDescent="0.25">
      <c r="B15086" s="35" t="s">
        <v>16559</v>
      </c>
    </row>
    <row r="15087" spans="2:2" x14ac:dyDescent="0.25">
      <c r="B15087" s="35" t="s">
        <v>16560</v>
      </c>
    </row>
    <row r="15088" spans="2:2" x14ac:dyDescent="0.25">
      <c r="B15088" s="35" t="s">
        <v>16561</v>
      </c>
    </row>
    <row r="15089" spans="2:2" x14ac:dyDescent="0.25">
      <c r="B15089" s="35" t="s">
        <v>16562</v>
      </c>
    </row>
    <row r="15090" spans="2:2" x14ac:dyDescent="0.25">
      <c r="B15090" s="35" t="s">
        <v>16563</v>
      </c>
    </row>
    <row r="15091" spans="2:2" x14ac:dyDescent="0.25">
      <c r="B15091" s="35" t="s">
        <v>16564</v>
      </c>
    </row>
    <row r="15092" spans="2:2" x14ac:dyDescent="0.25">
      <c r="B15092" s="35" t="s">
        <v>16565</v>
      </c>
    </row>
    <row r="15093" spans="2:2" x14ac:dyDescent="0.25">
      <c r="B15093" s="35" t="s">
        <v>16566</v>
      </c>
    </row>
    <row r="15094" spans="2:2" x14ac:dyDescent="0.25">
      <c r="B15094" s="35" t="s">
        <v>16567</v>
      </c>
    </row>
    <row r="15095" spans="2:2" x14ac:dyDescent="0.25">
      <c r="B15095" s="35" t="s">
        <v>16568</v>
      </c>
    </row>
    <row r="15096" spans="2:2" x14ac:dyDescent="0.25">
      <c r="B15096" s="35" t="s">
        <v>16569</v>
      </c>
    </row>
    <row r="15097" spans="2:2" x14ac:dyDescent="0.25">
      <c r="B15097" s="35" t="s">
        <v>16570</v>
      </c>
    </row>
    <row r="15098" spans="2:2" x14ac:dyDescent="0.25">
      <c r="B15098" s="35" t="s">
        <v>16571</v>
      </c>
    </row>
    <row r="15099" spans="2:2" x14ac:dyDescent="0.25">
      <c r="B15099" s="35" t="s">
        <v>16572</v>
      </c>
    </row>
    <row r="15100" spans="2:2" x14ac:dyDescent="0.25">
      <c r="B15100" s="35" t="s">
        <v>16573</v>
      </c>
    </row>
    <row r="15101" spans="2:2" x14ac:dyDescent="0.25">
      <c r="B15101" s="35" t="s">
        <v>16574</v>
      </c>
    </row>
    <row r="15102" spans="2:2" x14ac:dyDescent="0.25">
      <c r="B15102" s="35" t="s">
        <v>16575</v>
      </c>
    </row>
    <row r="15103" spans="2:2" x14ac:dyDescent="0.25">
      <c r="B15103" s="35" t="s">
        <v>16576</v>
      </c>
    </row>
    <row r="15104" spans="2:2" x14ac:dyDescent="0.25">
      <c r="B15104" s="35" t="s">
        <v>16577</v>
      </c>
    </row>
    <row r="15105" spans="2:2" x14ac:dyDescent="0.25">
      <c r="B15105" s="35" t="s">
        <v>16578</v>
      </c>
    </row>
    <row r="15106" spans="2:2" x14ac:dyDescent="0.25">
      <c r="B15106" s="35" t="s">
        <v>16579</v>
      </c>
    </row>
    <row r="15107" spans="2:2" x14ac:dyDescent="0.25">
      <c r="B15107" s="35" t="s">
        <v>16580</v>
      </c>
    </row>
    <row r="15108" spans="2:2" x14ac:dyDescent="0.25">
      <c r="B15108" s="35" t="s">
        <v>16581</v>
      </c>
    </row>
    <row r="15109" spans="2:2" x14ac:dyDescent="0.25">
      <c r="B15109" s="35" t="s">
        <v>16582</v>
      </c>
    </row>
    <row r="15110" spans="2:2" x14ac:dyDescent="0.25">
      <c r="B15110" s="35" t="s">
        <v>16583</v>
      </c>
    </row>
    <row r="15111" spans="2:2" x14ac:dyDescent="0.25">
      <c r="B15111" s="35" t="s">
        <v>16584</v>
      </c>
    </row>
    <row r="15112" spans="2:2" x14ac:dyDescent="0.25">
      <c r="B15112" s="35" t="s">
        <v>16585</v>
      </c>
    </row>
    <row r="15113" spans="2:2" x14ac:dyDescent="0.25">
      <c r="B15113" s="35" t="s">
        <v>16586</v>
      </c>
    </row>
    <row r="15114" spans="2:2" x14ac:dyDescent="0.25">
      <c r="B15114" s="35" t="s">
        <v>16587</v>
      </c>
    </row>
    <row r="15115" spans="2:2" x14ac:dyDescent="0.25">
      <c r="B15115" s="35" t="s">
        <v>16588</v>
      </c>
    </row>
    <row r="15116" spans="2:2" x14ac:dyDescent="0.25">
      <c r="B15116" s="35" t="s">
        <v>16589</v>
      </c>
    </row>
    <row r="15117" spans="2:2" x14ac:dyDescent="0.25">
      <c r="B15117" s="35" t="s">
        <v>16590</v>
      </c>
    </row>
    <row r="15118" spans="2:2" x14ac:dyDescent="0.25">
      <c r="B15118" s="35" t="s">
        <v>16591</v>
      </c>
    </row>
    <row r="15119" spans="2:2" x14ac:dyDescent="0.25">
      <c r="B15119" s="35" t="s">
        <v>16592</v>
      </c>
    </row>
    <row r="15120" spans="2:2" x14ac:dyDescent="0.25">
      <c r="B15120" s="35" t="s">
        <v>16593</v>
      </c>
    </row>
    <row r="15121" spans="2:2" x14ac:dyDescent="0.25">
      <c r="B15121" s="35" t="s">
        <v>16594</v>
      </c>
    </row>
    <row r="15122" spans="2:2" x14ac:dyDescent="0.25">
      <c r="B15122" s="35" t="s">
        <v>16595</v>
      </c>
    </row>
    <row r="15123" spans="2:2" x14ac:dyDescent="0.25">
      <c r="B15123" s="35" t="s">
        <v>16596</v>
      </c>
    </row>
    <row r="15124" spans="2:2" x14ac:dyDescent="0.25">
      <c r="B15124" s="35" t="s">
        <v>16597</v>
      </c>
    </row>
    <row r="15125" spans="2:2" x14ac:dyDescent="0.25">
      <c r="B15125" s="35" t="s">
        <v>16598</v>
      </c>
    </row>
    <row r="15126" spans="2:2" x14ac:dyDescent="0.25">
      <c r="B15126" s="35" t="s">
        <v>16599</v>
      </c>
    </row>
    <row r="15127" spans="2:2" x14ac:dyDescent="0.25">
      <c r="B15127" s="35" t="s">
        <v>16600</v>
      </c>
    </row>
    <row r="15128" spans="2:2" x14ac:dyDescent="0.25">
      <c r="B15128" s="35" t="s">
        <v>16601</v>
      </c>
    </row>
    <row r="15129" spans="2:2" x14ac:dyDescent="0.25">
      <c r="B15129" s="35" t="s">
        <v>16602</v>
      </c>
    </row>
    <row r="15130" spans="2:2" x14ac:dyDescent="0.25">
      <c r="B15130" s="35" t="s">
        <v>16603</v>
      </c>
    </row>
    <row r="15131" spans="2:2" x14ac:dyDescent="0.25">
      <c r="B15131" s="35" t="s">
        <v>16604</v>
      </c>
    </row>
    <row r="15132" spans="2:2" x14ac:dyDescent="0.25">
      <c r="B15132" s="35" t="s">
        <v>16605</v>
      </c>
    </row>
    <row r="15133" spans="2:2" x14ac:dyDescent="0.25">
      <c r="B15133" s="35" t="s">
        <v>16606</v>
      </c>
    </row>
    <row r="15134" spans="2:2" x14ac:dyDescent="0.25">
      <c r="B15134" s="35" t="s">
        <v>16607</v>
      </c>
    </row>
    <row r="15135" spans="2:2" x14ac:dyDescent="0.25">
      <c r="B15135" s="35" t="s">
        <v>16608</v>
      </c>
    </row>
    <row r="15136" spans="2:2" x14ac:dyDescent="0.25">
      <c r="B15136" s="35" t="s">
        <v>16609</v>
      </c>
    </row>
    <row r="15137" spans="2:2" x14ac:dyDescent="0.25">
      <c r="B15137" s="35" t="s">
        <v>16610</v>
      </c>
    </row>
    <row r="15138" spans="2:2" x14ac:dyDescent="0.25">
      <c r="B15138" s="35" t="s">
        <v>16611</v>
      </c>
    </row>
    <row r="15139" spans="2:2" x14ac:dyDescent="0.25">
      <c r="B15139" s="35" t="s">
        <v>16612</v>
      </c>
    </row>
    <row r="15140" spans="2:2" x14ac:dyDescent="0.25">
      <c r="B15140" s="35" t="s">
        <v>16613</v>
      </c>
    </row>
    <row r="15141" spans="2:2" x14ac:dyDescent="0.25">
      <c r="B15141" s="35" t="s">
        <v>16614</v>
      </c>
    </row>
    <row r="15142" spans="2:2" x14ac:dyDescent="0.25">
      <c r="B15142" s="35" t="s">
        <v>16615</v>
      </c>
    </row>
    <row r="15143" spans="2:2" x14ac:dyDescent="0.25">
      <c r="B15143" s="35" t="s">
        <v>16616</v>
      </c>
    </row>
    <row r="15144" spans="2:2" x14ac:dyDescent="0.25">
      <c r="B15144" s="35" t="s">
        <v>16617</v>
      </c>
    </row>
    <row r="15145" spans="2:2" x14ac:dyDescent="0.25">
      <c r="B15145" s="35" t="s">
        <v>16618</v>
      </c>
    </row>
    <row r="15146" spans="2:2" x14ac:dyDescent="0.25">
      <c r="B15146" s="35" t="s">
        <v>16619</v>
      </c>
    </row>
    <row r="15147" spans="2:2" x14ac:dyDescent="0.25">
      <c r="B15147" s="35" t="s">
        <v>16620</v>
      </c>
    </row>
    <row r="15148" spans="2:2" x14ac:dyDescent="0.25">
      <c r="B15148" s="35" t="s">
        <v>16621</v>
      </c>
    </row>
    <row r="15149" spans="2:2" x14ac:dyDescent="0.25">
      <c r="B15149" s="35" t="s">
        <v>16622</v>
      </c>
    </row>
    <row r="15150" spans="2:2" x14ac:dyDescent="0.25">
      <c r="B15150" s="35" t="s">
        <v>16623</v>
      </c>
    </row>
    <row r="15151" spans="2:2" x14ac:dyDescent="0.25">
      <c r="B15151" s="35" t="s">
        <v>16624</v>
      </c>
    </row>
    <row r="15152" spans="2:2" x14ac:dyDescent="0.25">
      <c r="B15152" s="35" t="s">
        <v>16625</v>
      </c>
    </row>
    <row r="15153" spans="2:2" x14ac:dyDescent="0.25">
      <c r="B15153" s="35" t="s">
        <v>16626</v>
      </c>
    </row>
    <row r="15154" spans="2:2" x14ac:dyDescent="0.25">
      <c r="B15154" s="35" t="s">
        <v>16627</v>
      </c>
    </row>
    <row r="15155" spans="2:2" x14ac:dyDescent="0.25">
      <c r="B15155" s="35" t="s">
        <v>16628</v>
      </c>
    </row>
    <row r="15156" spans="2:2" x14ac:dyDescent="0.25">
      <c r="B15156" s="35" t="s">
        <v>16629</v>
      </c>
    </row>
    <row r="15157" spans="2:2" x14ac:dyDescent="0.25">
      <c r="B15157" s="35" t="s">
        <v>16630</v>
      </c>
    </row>
    <row r="15158" spans="2:2" x14ac:dyDescent="0.25">
      <c r="B15158" s="35" t="s">
        <v>16631</v>
      </c>
    </row>
    <row r="15159" spans="2:2" x14ac:dyDescent="0.25">
      <c r="B15159" s="35" t="s">
        <v>16632</v>
      </c>
    </row>
    <row r="15160" spans="2:2" x14ac:dyDescent="0.25">
      <c r="B15160" s="35" t="s">
        <v>16633</v>
      </c>
    </row>
    <row r="15161" spans="2:2" x14ac:dyDescent="0.25">
      <c r="B15161" s="35" t="s">
        <v>16634</v>
      </c>
    </row>
    <row r="15162" spans="2:2" x14ac:dyDescent="0.25">
      <c r="B15162" s="35" t="s">
        <v>16635</v>
      </c>
    </row>
    <row r="15163" spans="2:2" x14ac:dyDescent="0.25">
      <c r="B15163" s="35" t="s">
        <v>16636</v>
      </c>
    </row>
    <row r="15164" spans="2:2" x14ac:dyDescent="0.25">
      <c r="B15164" s="35" t="s">
        <v>16637</v>
      </c>
    </row>
    <row r="15165" spans="2:2" x14ac:dyDescent="0.25">
      <c r="B15165" s="35" t="s">
        <v>16638</v>
      </c>
    </row>
    <row r="15166" spans="2:2" x14ac:dyDescent="0.25">
      <c r="B15166" s="35" t="s">
        <v>16639</v>
      </c>
    </row>
    <row r="15167" spans="2:2" x14ac:dyDescent="0.25">
      <c r="B15167" s="35" t="s">
        <v>16640</v>
      </c>
    </row>
    <row r="15168" spans="2:2" x14ac:dyDescent="0.25">
      <c r="B15168" s="35" t="s">
        <v>16641</v>
      </c>
    </row>
    <row r="15169" spans="2:2" x14ac:dyDescent="0.25">
      <c r="B15169" s="35" t="s">
        <v>16642</v>
      </c>
    </row>
    <row r="15170" spans="2:2" x14ac:dyDescent="0.25">
      <c r="B15170" s="35" t="s">
        <v>16643</v>
      </c>
    </row>
    <row r="15171" spans="2:2" x14ac:dyDescent="0.25">
      <c r="B15171" s="35" t="s">
        <v>16644</v>
      </c>
    </row>
    <row r="15172" spans="2:2" x14ac:dyDescent="0.25">
      <c r="B15172" s="35" t="s">
        <v>16645</v>
      </c>
    </row>
    <row r="15173" spans="2:2" x14ac:dyDescent="0.25">
      <c r="B15173" s="35" t="s">
        <v>16646</v>
      </c>
    </row>
    <row r="15174" spans="2:2" x14ac:dyDescent="0.25">
      <c r="B15174" s="35" t="s">
        <v>16647</v>
      </c>
    </row>
    <row r="15175" spans="2:2" x14ac:dyDescent="0.25">
      <c r="B15175" s="35" t="s">
        <v>16648</v>
      </c>
    </row>
    <row r="15176" spans="2:2" x14ac:dyDescent="0.25">
      <c r="B15176" s="35" t="s">
        <v>16649</v>
      </c>
    </row>
    <row r="15177" spans="2:2" x14ac:dyDescent="0.25">
      <c r="B15177" s="35" t="s">
        <v>16650</v>
      </c>
    </row>
    <row r="15178" spans="2:2" x14ac:dyDescent="0.25">
      <c r="B15178" s="35" t="s">
        <v>16651</v>
      </c>
    </row>
    <row r="15179" spans="2:2" x14ac:dyDescent="0.25">
      <c r="B15179" s="35" t="s">
        <v>16652</v>
      </c>
    </row>
    <row r="15180" spans="2:2" x14ac:dyDescent="0.25">
      <c r="B15180" s="35" t="s">
        <v>16653</v>
      </c>
    </row>
    <row r="15181" spans="2:2" x14ac:dyDescent="0.25">
      <c r="B15181" s="35" t="s">
        <v>16654</v>
      </c>
    </row>
    <row r="15182" spans="2:2" x14ac:dyDescent="0.25">
      <c r="B15182" s="35" t="s">
        <v>16655</v>
      </c>
    </row>
    <row r="15183" spans="2:2" x14ac:dyDescent="0.25">
      <c r="B15183" s="35" t="s">
        <v>16656</v>
      </c>
    </row>
    <row r="15184" spans="2:2" x14ac:dyDescent="0.25">
      <c r="B15184" s="35" t="s">
        <v>16657</v>
      </c>
    </row>
    <row r="15185" spans="2:2" x14ac:dyDescent="0.25">
      <c r="B15185" s="35" t="s">
        <v>16658</v>
      </c>
    </row>
    <row r="15186" spans="2:2" x14ac:dyDescent="0.25">
      <c r="B15186" s="35" t="s">
        <v>16659</v>
      </c>
    </row>
    <row r="15187" spans="2:2" x14ac:dyDescent="0.25">
      <c r="B15187" s="35" t="s">
        <v>16660</v>
      </c>
    </row>
    <row r="15188" spans="2:2" x14ac:dyDescent="0.25">
      <c r="B15188" s="35" t="s">
        <v>16661</v>
      </c>
    </row>
    <row r="15189" spans="2:2" x14ac:dyDescent="0.25">
      <c r="B15189" s="35" t="s">
        <v>16662</v>
      </c>
    </row>
    <row r="15190" spans="2:2" x14ac:dyDescent="0.25">
      <c r="B15190" s="35" t="s">
        <v>16663</v>
      </c>
    </row>
    <row r="15191" spans="2:2" x14ac:dyDescent="0.25">
      <c r="B15191" s="35" t="s">
        <v>16664</v>
      </c>
    </row>
    <row r="15192" spans="2:2" x14ac:dyDescent="0.25">
      <c r="B15192" s="35" t="s">
        <v>16665</v>
      </c>
    </row>
    <row r="15193" spans="2:2" x14ac:dyDescent="0.25">
      <c r="B15193" s="35" t="s">
        <v>16666</v>
      </c>
    </row>
    <row r="15194" spans="2:2" x14ac:dyDescent="0.25">
      <c r="B15194" s="35" t="s">
        <v>16667</v>
      </c>
    </row>
    <row r="15195" spans="2:2" x14ac:dyDescent="0.25">
      <c r="B15195" s="35" t="s">
        <v>16668</v>
      </c>
    </row>
    <row r="15196" spans="2:2" x14ac:dyDescent="0.25">
      <c r="B15196" s="35" t="s">
        <v>16669</v>
      </c>
    </row>
    <row r="15197" spans="2:2" x14ac:dyDescent="0.25">
      <c r="B15197" s="35" t="s">
        <v>16670</v>
      </c>
    </row>
    <row r="15198" spans="2:2" x14ac:dyDescent="0.25">
      <c r="B15198" s="35" t="s">
        <v>16671</v>
      </c>
    </row>
    <row r="15199" spans="2:2" x14ac:dyDescent="0.25">
      <c r="B15199" s="35" t="s">
        <v>16672</v>
      </c>
    </row>
    <row r="15200" spans="2:2" x14ac:dyDescent="0.25">
      <c r="B15200" s="35" t="s">
        <v>16673</v>
      </c>
    </row>
    <row r="15201" spans="2:2" x14ac:dyDescent="0.25">
      <c r="B15201" s="35" t="s">
        <v>16674</v>
      </c>
    </row>
    <row r="15202" spans="2:2" x14ac:dyDescent="0.25">
      <c r="B15202" s="35" t="s">
        <v>16675</v>
      </c>
    </row>
    <row r="15203" spans="2:2" x14ac:dyDescent="0.25">
      <c r="B15203" s="35" t="s">
        <v>16676</v>
      </c>
    </row>
    <row r="15204" spans="2:2" x14ac:dyDescent="0.25">
      <c r="B15204" s="35" t="s">
        <v>16677</v>
      </c>
    </row>
    <row r="15205" spans="2:2" x14ac:dyDescent="0.25">
      <c r="B15205" s="35" t="s">
        <v>16678</v>
      </c>
    </row>
    <row r="15206" spans="2:2" x14ac:dyDescent="0.25">
      <c r="B15206" s="35" t="s">
        <v>16679</v>
      </c>
    </row>
    <row r="15207" spans="2:2" x14ac:dyDescent="0.25">
      <c r="B15207" s="35" t="s">
        <v>16680</v>
      </c>
    </row>
    <row r="15208" spans="2:2" x14ac:dyDescent="0.25">
      <c r="B15208" s="35" t="s">
        <v>16681</v>
      </c>
    </row>
    <row r="15209" spans="2:2" x14ac:dyDescent="0.25">
      <c r="B15209" s="35" t="s">
        <v>16682</v>
      </c>
    </row>
    <row r="15210" spans="2:2" x14ac:dyDescent="0.25">
      <c r="B15210" s="35" t="s">
        <v>16683</v>
      </c>
    </row>
    <row r="15211" spans="2:2" x14ac:dyDescent="0.25">
      <c r="B15211" s="35" t="s">
        <v>16684</v>
      </c>
    </row>
    <row r="15212" spans="2:2" x14ac:dyDescent="0.25">
      <c r="B15212" s="35" t="s">
        <v>16685</v>
      </c>
    </row>
    <row r="15213" spans="2:2" x14ac:dyDescent="0.25">
      <c r="B15213" s="35" t="s">
        <v>16686</v>
      </c>
    </row>
    <row r="15214" spans="2:2" x14ac:dyDescent="0.25">
      <c r="B15214" s="35" t="s">
        <v>16687</v>
      </c>
    </row>
    <row r="15215" spans="2:2" x14ac:dyDescent="0.25">
      <c r="B15215" s="35" t="s">
        <v>16688</v>
      </c>
    </row>
    <row r="15216" spans="2:2" x14ac:dyDescent="0.25">
      <c r="B15216" s="35" t="s">
        <v>16689</v>
      </c>
    </row>
    <row r="15217" spans="2:2" x14ac:dyDescent="0.25">
      <c r="B15217" s="35" t="s">
        <v>16690</v>
      </c>
    </row>
    <row r="15218" spans="2:2" x14ac:dyDescent="0.25">
      <c r="B15218" s="35" t="s">
        <v>16691</v>
      </c>
    </row>
    <row r="15219" spans="2:2" x14ac:dyDescent="0.25">
      <c r="B15219" s="35" t="s">
        <v>16692</v>
      </c>
    </row>
    <row r="15220" spans="2:2" x14ac:dyDescent="0.25">
      <c r="B15220" s="35" t="s">
        <v>16693</v>
      </c>
    </row>
    <row r="15221" spans="2:2" x14ac:dyDescent="0.25">
      <c r="B15221" s="35" t="s">
        <v>16694</v>
      </c>
    </row>
    <row r="15222" spans="2:2" x14ac:dyDescent="0.25">
      <c r="B15222" s="35" t="s">
        <v>16695</v>
      </c>
    </row>
    <row r="15223" spans="2:2" x14ac:dyDescent="0.25">
      <c r="B15223" s="35" t="s">
        <v>16696</v>
      </c>
    </row>
    <row r="15224" spans="2:2" x14ac:dyDescent="0.25">
      <c r="B15224" s="35" t="s">
        <v>16697</v>
      </c>
    </row>
    <row r="15225" spans="2:2" x14ac:dyDescent="0.25">
      <c r="B15225" s="35" t="s">
        <v>16698</v>
      </c>
    </row>
    <row r="15226" spans="2:2" x14ac:dyDescent="0.25">
      <c r="B15226" s="35" t="s">
        <v>16699</v>
      </c>
    </row>
    <row r="15227" spans="2:2" x14ac:dyDescent="0.25">
      <c r="B15227" s="35" t="s">
        <v>16700</v>
      </c>
    </row>
    <row r="15228" spans="2:2" x14ac:dyDescent="0.25">
      <c r="B15228" s="35" t="s">
        <v>16701</v>
      </c>
    </row>
    <row r="15229" spans="2:2" x14ac:dyDescent="0.25">
      <c r="B15229" s="35" t="s">
        <v>16702</v>
      </c>
    </row>
    <row r="15230" spans="2:2" x14ac:dyDescent="0.25">
      <c r="B15230" s="35" t="s">
        <v>16703</v>
      </c>
    </row>
    <row r="15231" spans="2:2" x14ac:dyDescent="0.25">
      <c r="B15231" s="35" t="s">
        <v>16704</v>
      </c>
    </row>
    <row r="15232" spans="2:2" x14ac:dyDescent="0.25">
      <c r="B15232" s="35" t="s">
        <v>16705</v>
      </c>
    </row>
    <row r="15233" spans="2:2" x14ac:dyDescent="0.25">
      <c r="B15233" s="35" t="s">
        <v>16706</v>
      </c>
    </row>
    <row r="15234" spans="2:2" x14ac:dyDescent="0.25">
      <c r="B15234" s="35" t="s">
        <v>16707</v>
      </c>
    </row>
    <row r="15235" spans="2:2" x14ac:dyDescent="0.25">
      <c r="B15235" s="35" t="s">
        <v>16708</v>
      </c>
    </row>
    <row r="15236" spans="2:2" x14ac:dyDescent="0.25">
      <c r="B15236" s="35" t="s">
        <v>16709</v>
      </c>
    </row>
    <row r="15237" spans="2:2" x14ac:dyDescent="0.25">
      <c r="B15237" s="35" t="s">
        <v>16710</v>
      </c>
    </row>
    <row r="15238" spans="2:2" x14ac:dyDescent="0.25">
      <c r="B15238" s="35" t="s">
        <v>16711</v>
      </c>
    </row>
    <row r="15239" spans="2:2" x14ac:dyDescent="0.25">
      <c r="B15239" s="35" t="s">
        <v>16712</v>
      </c>
    </row>
    <row r="15240" spans="2:2" x14ac:dyDescent="0.25">
      <c r="B15240" s="35" t="s">
        <v>16713</v>
      </c>
    </row>
    <row r="15241" spans="2:2" x14ac:dyDescent="0.25">
      <c r="B15241" s="35" t="s">
        <v>16714</v>
      </c>
    </row>
    <row r="15242" spans="2:2" x14ac:dyDescent="0.25">
      <c r="B15242" s="35" t="s">
        <v>16715</v>
      </c>
    </row>
    <row r="15243" spans="2:2" x14ac:dyDescent="0.25">
      <c r="B15243" s="35" t="s">
        <v>16716</v>
      </c>
    </row>
    <row r="15244" spans="2:2" x14ac:dyDescent="0.25">
      <c r="B15244" s="35" t="s">
        <v>16717</v>
      </c>
    </row>
    <row r="15245" spans="2:2" x14ac:dyDescent="0.25">
      <c r="B15245" s="35" t="s">
        <v>16718</v>
      </c>
    </row>
    <row r="15246" spans="2:2" x14ac:dyDescent="0.25">
      <c r="B15246" s="35" t="s">
        <v>16719</v>
      </c>
    </row>
    <row r="15247" spans="2:2" x14ac:dyDescent="0.25">
      <c r="B15247" s="35" t="s">
        <v>16720</v>
      </c>
    </row>
    <row r="15248" spans="2:2" x14ac:dyDescent="0.25">
      <c r="B15248" s="35" t="s">
        <v>16721</v>
      </c>
    </row>
    <row r="15249" spans="2:2" x14ac:dyDescent="0.25">
      <c r="B15249" s="35" t="s">
        <v>16722</v>
      </c>
    </row>
    <row r="15250" spans="2:2" x14ac:dyDescent="0.25">
      <c r="B15250" s="35" t="s">
        <v>16723</v>
      </c>
    </row>
    <row r="15251" spans="2:2" x14ac:dyDescent="0.25">
      <c r="B15251" s="35" t="s">
        <v>16724</v>
      </c>
    </row>
    <row r="15252" spans="2:2" x14ac:dyDescent="0.25">
      <c r="B15252" s="35" t="s">
        <v>16725</v>
      </c>
    </row>
    <row r="15253" spans="2:2" x14ac:dyDescent="0.25">
      <c r="B15253" s="35" t="s">
        <v>16726</v>
      </c>
    </row>
    <row r="15254" spans="2:2" x14ac:dyDescent="0.25">
      <c r="B15254" s="35" t="s">
        <v>16727</v>
      </c>
    </row>
    <row r="15255" spans="2:2" x14ac:dyDescent="0.25">
      <c r="B15255" s="35" t="s">
        <v>16728</v>
      </c>
    </row>
    <row r="15256" spans="2:2" x14ac:dyDescent="0.25">
      <c r="B15256" s="35" t="s">
        <v>16729</v>
      </c>
    </row>
    <row r="15257" spans="2:2" x14ac:dyDescent="0.25">
      <c r="B15257" s="35" t="s">
        <v>16730</v>
      </c>
    </row>
    <row r="15258" spans="2:2" x14ac:dyDescent="0.25">
      <c r="B15258" s="35" t="s">
        <v>16731</v>
      </c>
    </row>
    <row r="15259" spans="2:2" x14ac:dyDescent="0.25">
      <c r="B15259" s="35" t="s">
        <v>16732</v>
      </c>
    </row>
    <row r="15260" spans="2:2" x14ac:dyDescent="0.25">
      <c r="B15260" s="35" t="s">
        <v>16733</v>
      </c>
    </row>
    <row r="15261" spans="2:2" x14ac:dyDescent="0.25">
      <c r="B15261" s="35" t="s">
        <v>16734</v>
      </c>
    </row>
    <row r="15262" spans="2:2" x14ac:dyDescent="0.25">
      <c r="B15262" s="35" t="s">
        <v>16735</v>
      </c>
    </row>
    <row r="15263" spans="2:2" x14ac:dyDescent="0.25">
      <c r="B15263" s="35" t="s">
        <v>16736</v>
      </c>
    </row>
    <row r="15264" spans="2:2" x14ac:dyDescent="0.25">
      <c r="B15264" s="35" t="s">
        <v>16737</v>
      </c>
    </row>
    <row r="15265" spans="2:2" x14ac:dyDescent="0.25">
      <c r="B15265" s="35" t="s">
        <v>16738</v>
      </c>
    </row>
    <row r="15266" spans="2:2" x14ac:dyDescent="0.25">
      <c r="B15266" s="35" t="s">
        <v>16739</v>
      </c>
    </row>
    <row r="15267" spans="2:2" x14ac:dyDescent="0.25">
      <c r="B15267" s="35" t="s">
        <v>16740</v>
      </c>
    </row>
    <row r="15268" spans="2:2" x14ac:dyDescent="0.25">
      <c r="B15268" s="35" t="s">
        <v>16741</v>
      </c>
    </row>
    <row r="15269" spans="2:2" x14ac:dyDescent="0.25">
      <c r="B15269" s="35" t="s">
        <v>16742</v>
      </c>
    </row>
    <row r="15270" spans="2:2" x14ac:dyDescent="0.25">
      <c r="B15270" s="35" t="s">
        <v>16743</v>
      </c>
    </row>
    <row r="15271" spans="2:2" x14ac:dyDescent="0.25">
      <c r="B15271" s="35" t="s">
        <v>16744</v>
      </c>
    </row>
    <row r="15272" spans="2:2" x14ac:dyDescent="0.25">
      <c r="B15272" s="35" t="s">
        <v>16745</v>
      </c>
    </row>
    <row r="15273" spans="2:2" x14ac:dyDescent="0.25">
      <c r="B15273" s="35" t="s">
        <v>16746</v>
      </c>
    </row>
    <row r="15274" spans="2:2" x14ac:dyDescent="0.25">
      <c r="B15274" s="35" t="s">
        <v>16747</v>
      </c>
    </row>
    <row r="15275" spans="2:2" x14ac:dyDescent="0.25">
      <c r="B15275" s="35" t="s">
        <v>16748</v>
      </c>
    </row>
    <row r="15276" spans="2:2" x14ac:dyDescent="0.25">
      <c r="B15276" s="35" t="s">
        <v>16749</v>
      </c>
    </row>
    <row r="15277" spans="2:2" x14ac:dyDescent="0.25">
      <c r="B15277" s="35" t="s">
        <v>16750</v>
      </c>
    </row>
    <row r="15278" spans="2:2" x14ac:dyDescent="0.25">
      <c r="B15278" s="35" t="s">
        <v>16751</v>
      </c>
    </row>
    <row r="15279" spans="2:2" x14ac:dyDescent="0.25">
      <c r="B15279" s="35" t="s">
        <v>16752</v>
      </c>
    </row>
    <row r="15280" spans="2:2" x14ac:dyDescent="0.25">
      <c r="B15280" s="35" t="s">
        <v>16753</v>
      </c>
    </row>
    <row r="15281" spans="2:2" x14ac:dyDescent="0.25">
      <c r="B15281" s="35" t="s">
        <v>16754</v>
      </c>
    </row>
    <row r="15282" spans="2:2" x14ac:dyDescent="0.25">
      <c r="B15282" s="35" t="s">
        <v>16755</v>
      </c>
    </row>
    <row r="15283" spans="2:2" x14ac:dyDescent="0.25">
      <c r="B15283" s="35" t="s">
        <v>16756</v>
      </c>
    </row>
    <row r="15284" spans="2:2" x14ac:dyDescent="0.25">
      <c r="B15284" s="35" t="s">
        <v>16757</v>
      </c>
    </row>
    <row r="15285" spans="2:2" x14ac:dyDescent="0.25">
      <c r="B15285" s="35" t="s">
        <v>16758</v>
      </c>
    </row>
    <row r="15286" spans="2:2" x14ac:dyDescent="0.25">
      <c r="B15286" s="35" t="s">
        <v>16759</v>
      </c>
    </row>
    <row r="15287" spans="2:2" x14ac:dyDescent="0.25">
      <c r="B15287" s="35" t="s">
        <v>16760</v>
      </c>
    </row>
    <row r="15288" spans="2:2" x14ac:dyDescent="0.25">
      <c r="B15288" s="35" t="s">
        <v>16761</v>
      </c>
    </row>
    <row r="15289" spans="2:2" x14ac:dyDescent="0.25">
      <c r="B15289" s="35" t="s">
        <v>16762</v>
      </c>
    </row>
    <row r="15290" spans="2:2" x14ac:dyDescent="0.25">
      <c r="B15290" s="35" t="s">
        <v>16763</v>
      </c>
    </row>
    <row r="15291" spans="2:2" x14ac:dyDescent="0.25">
      <c r="B15291" s="35" t="s">
        <v>16764</v>
      </c>
    </row>
    <row r="15292" spans="2:2" x14ac:dyDescent="0.25">
      <c r="B15292" s="35" t="s">
        <v>16765</v>
      </c>
    </row>
    <row r="15293" spans="2:2" x14ac:dyDescent="0.25">
      <c r="B15293" s="35" t="s">
        <v>16766</v>
      </c>
    </row>
    <row r="15294" spans="2:2" x14ac:dyDescent="0.25">
      <c r="B15294" s="35" t="s">
        <v>16767</v>
      </c>
    </row>
    <row r="15295" spans="2:2" x14ac:dyDescent="0.25">
      <c r="B15295" s="35" t="s">
        <v>16768</v>
      </c>
    </row>
    <row r="15296" spans="2:2" x14ac:dyDescent="0.25">
      <c r="B15296" s="35" t="s">
        <v>16769</v>
      </c>
    </row>
    <row r="15297" spans="2:2" x14ac:dyDescent="0.25">
      <c r="B15297" s="35" t="s">
        <v>16770</v>
      </c>
    </row>
    <row r="15298" spans="2:2" x14ac:dyDescent="0.25">
      <c r="B15298" s="35" t="s">
        <v>16771</v>
      </c>
    </row>
    <row r="15299" spans="2:2" x14ac:dyDescent="0.25">
      <c r="B15299" s="35" t="s">
        <v>16772</v>
      </c>
    </row>
    <row r="15300" spans="2:2" x14ac:dyDescent="0.25">
      <c r="B15300" s="35" t="s">
        <v>16773</v>
      </c>
    </row>
    <row r="15301" spans="2:2" x14ac:dyDescent="0.25">
      <c r="B15301" s="35" t="s">
        <v>16774</v>
      </c>
    </row>
    <row r="15302" spans="2:2" x14ac:dyDescent="0.25">
      <c r="B15302" s="35" t="s">
        <v>16775</v>
      </c>
    </row>
    <row r="15303" spans="2:2" x14ac:dyDescent="0.25">
      <c r="B15303" s="35" t="s">
        <v>16776</v>
      </c>
    </row>
    <row r="15304" spans="2:2" x14ac:dyDescent="0.25">
      <c r="B15304" s="35" t="s">
        <v>16777</v>
      </c>
    </row>
    <row r="15305" spans="2:2" x14ac:dyDescent="0.25">
      <c r="B15305" s="35" t="s">
        <v>16778</v>
      </c>
    </row>
    <row r="15306" spans="2:2" x14ac:dyDescent="0.25">
      <c r="B15306" s="35" t="s">
        <v>16779</v>
      </c>
    </row>
    <row r="15307" spans="2:2" x14ac:dyDescent="0.25">
      <c r="B15307" s="35" t="s">
        <v>16780</v>
      </c>
    </row>
    <row r="15308" spans="2:2" x14ac:dyDescent="0.25">
      <c r="B15308" s="35" t="s">
        <v>16781</v>
      </c>
    </row>
    <row r="15309" spans="2:2" x14ac:dyDescent="0.25">
      <c r="B15309" s="35" t="s">
        <v>16782</v>
      </c>
    </row>
    <row r="15310" spans="2:2" x14ac:dyDescent="0.25">
      <c r="B15310" s="35" t="s">
        <v>16783</v>
      </c>
    </row>
    <row r="15311" spans="2:2" x14ac:dyDescent="0.25">
      <c r="B15311" s="35" t="s">
        <v>16784</v>
      </c>
    </row>
    <row r="15312" spans="2:2" x14ac:dyDescent="0.25">
      <c r="B15312" s="35" t="s">
        <v>16785</v>
      </c>
    </row>
    <row r="15313" spans="2:2" x14ac:dyDescent="0.25">
      <c r="B15313" s="35" t="s">
        <v>16786</v>
      </c>
    </row>
    <row r="15314" spans="2:2" x14ac:dyDescent="0.25">
      <c r="B15314" s="35" t="s">
        <v>16787</v>
      </c>
    </row>
    <row r="15315" spans="2:2" x14ac:dyDescent="0.25">
      <c r="B15315" s="35" t="s">
        <v>16788</v>
      </c>
    </row>
    <row r="15316" spans="2:2" x14ac:dyDescent="0.25">
      <c r="B15316" s="35" t="s">
        <v>16789</v>
      </c>
    </row>
    <row r="15317" spans="2:2" x14ac:dyDescent="0.25">
      <c r="B15317" s="35" t="s">
        <v>16790</v>
      </c>
    </row>
    <row r="15318" spans="2:2" x14ac:dyDescent="0.25">
      <c r="B15318" s="35" t="s">
        <v>16791</v>
      </c>
    </row>
    <row r="15319" spans="2:2" x14ac:dyDescent="0.25">
      <c r="B15319" s="35" t="s">
        <v>16792</v>
      </c>
    </row>
    <row r="15320" spans="2:2" x14ac:dyDescent="0.25">
      <c r="B15320" s="35" t="s">
        <v>16793</v>
      </c>
    </row>
    <row r="15321" spans="2:2" x14ac:dyDescent="0.25">
      <c r="B15321" s="35" t="s">
        <v>16794</v>
      </c>
    </row>
    <row r="15322" spans="2:2" x14ac:dyDescent="0.25">
      <c r="B15322" s="35" t="s">
        <v>16795</v>
      </c>
    </row>
    <row r="15323" spans="2:2" x14ac:dyDescent="0.25">
      <c r="B15323" s="35" t="s">
        <v>16796</v>
      </c>
    </row>
    <row r="15324" spans="2:2" x14ac:dyDescent="0.25">
      <c r="B15324" s="35" t="s">
        <v>16797</v>
      </c>
    </row>
    <row r="15325" spans="2:2" x14ac:dyDescent="0.25">
      <c r="B15325" s="35" t="s">
        <v>16798</v>
      </c>
    </row>
    <row r="15326" spans="2:2" x14ac:dyDescent="0.25">
      <c r="B15326" s="35" t="s">
        <v>16799</v>
      </c>
    </row>
    <row r="15327" spans="2:2" x14ac:dyDescent="0.25">
      <c r="B15327" s="35" t="s">
        <v>16800</v>
      </c>
    </row>
    <row r="15328" spans="2:2" x14ac:dyDescent="0.25">
      <c r="B15328" s="35" t="s">
        <v>16801</v>
      </c>
    </row>
    <row r="15329" spans="2:2" x14ac:dyDescent="0.25">
      <c r="B15329" s="35" t="s">
        <v>16802</v>
      </c>
    </row>
    <row r="15330" spans="2:2" x14ac:dyDescent="0.25">
      <c r="B15330" s="35" t="s">
        <v>16803</v>
      </c>
    </row>
    <row r="15331" spans="2:2" x14ac:dyDescent="0.25">
      <c r="B15331" s="35" t="s">
        <v>16804</v>
      </c>
    </row>
    <row r="15332" spans="2:2" x14ac:dyDescent="0.25">
      <c r="B15332" s="35" t="s">
        <v>16805</v>
      </c>
    </row>
    <row r="15333" spans="2:2" x14ac:dyDescent="0.25">
      <c r="B15333" s="35" t="s">
        <v>16806</v>
      </c>
    </row>
    <row r="15334" spans="2:2" x14ac:dyDescent="0.25">
      <c r="B15334" s="35" t="s">
        <v>16807</v>
      </c>
    </row>
    <row r="15335" spans="2:2" x14ac:dyDescent="0.25">
      <c r="B15335" s="35" t="s">
        <v>16808</v>
      </c>
    </row>
    <row r="15336" spans="2:2" x14ac:dyDescent="0.25">
      <c r="B15336" s="35" t="s">
        <v>16809</v>
      </c>
    </row>
    <row r="15337" spans="2:2" x14ac:dyDescent="0.25">
      <c r="B15337" s="35" t="s">
        <v>16810</v>
      </c>
    </row>
    <row r="15338" spans="2:2" x14ac:dyDescent="0.25">
      <c r="B15338" s="35" t="s">
        <v>16811</v>
      </c>
    </row>
    <row r="15339" spans="2:2" x14ac:dyDescent="0.25">
      <c r="B15339" s="35" t="s">
        <v>16812</v>
      </c>
    </row>
    <row r="15340" spans="2:2" x14ac:dyDescent="0.25">
      <c r="B15340" s="35" t="s">
        <v>16813</v>
      </c>
    </row>
    <row r="15341" spans="2:2" x14ac:dyDescent="0.25">
      <c r="B15341" s="35" t="s">
        <v>16814</v>
      </c>
    </row>
    <row r="15342" spans="2:2" x14ac:dyDescent="0.25">
      <c r="B15342" s="35" t="s">
        <v>16815</v>
      </c>
    </row>
    <row r="15343" spans="2:2" x14ac:dyDescent="0.25">
      <c r="B15343" s="35" t="s">
        <v>16816</v>
      </c>
    </row>
    <row r="15344" spans="2:2" x14ac:dyDescent="0.25">
      <c r="B15344" s="35" t="s">
        <v>16817</v>
      </c>
    </row>
    <row r="15345" spans="2:2" x14ac:dyDescent="0.25">
      <c r="B15345" s="35" t="s">
        <v>16818</v>
      </c>
    </row>
    <row r="15346" spans="2:2" x14ac:dyDescent="0.25">
      <c r="B15346" s="35" t="s">
        <v>16819</v>
      </c>
    </row>
    <row r="15347" spans="2:2" x14ac:dyDescent="0.25">
      <c r="B15347" s="35" t="s">
        <v>16820</v>
      </c>
    </row>
    <row r="15348" spans="2:2" x14ac:dyDescent="0.25">
      <c r="B15348" s="35" t="s">
        <v>16821</v>
      </c>
    </row>
    <row r="15349" spans="2:2" x14ac:dyDescent="0.25">
      <c r="B15349" s="35" t="s">
        <v>16822</v>
      </c>
    </row>
    <row r="15350" spans="2:2" x14ac:dyDescent="0.25">
      <c r="B15350" s="35" t="s">
        <v>16823</v>
      </c>
    </row>
    <row r="15351" spans="2:2" x14ac:dyDescent="0.25">
      <c r="B15351" s="35" t="s">
        <v>16824</v>
      </c>
    </row>
    <row r="15352" spans="2:2" x14ac:dyDescent="0.25">
      <c r="B15352" s="35" t="s">
        <v>16825</v>
      </c>
    </row>
    <row r="15353" spans="2:2" x14ac:dyDescent="0.25">
      <c r="B15353" s="35" t="s">
        <v>16826</v>
      </c>
    </row>
    <row r="15354" spans="2:2" x14ac:dyDescent="0.25">
      <c r="B15354" s="35" t="s">
        <v>16827</v>
      </c>
    </row>
    <row r="15355" spans="2:2" x14ac:dyDescent="0.25">
      <c r="B15355" s="35" t="s">
        <v>16828</v>
      </c>
    </row>
    <row r="15356" spans="2:2" x14ac:dyDescent="0.25">
      <c r="B15356" s="35" t="s">
        <v>16829</v>
      </c>
    </row>
    <row r="15357" spans="2:2" x14ac:dyDescent="0.25">
      <c r="B15357" s="35" t="s">
        <v>16830</v>
      </c>
    </row>
    <row r="15358" spans="2:2" x14ac:dyDescent="0.25">
      <c r="B15358" s="35" t="s">
        <v>16831</v>
      </c>
    </row>
    <row r="15359" spans="2:2" x14ac:dyDescent="0.25">
      <c r="B15359" s="35" t="s">
        <v>16832</v>
      </c>
    </row>
    <row r="15360" spans="2:2" x14ac:dyDescent="0.25">
      <c r="B15360" s="35" t="s">
        <v>16833</v>
      </c>
    </row>
    <row r="15361" spans="2:2" x14ac:dyDescent="0.25">
      <c r="B15361" s="35" t="s">
        <v>16834</v>
      </c>
    </row>
    <row r="15362" spans="2:2" x14ac:dyDescent="0.25">
      <c r="B15362" s="35" t="s">
        <v>16835</v>
      </c>
    </row>
    <row r="15363" spans="2:2" x14ac:dyDescent="0.25">
      <c r="B15363" s="35" t="s">
        <v>16836</v>
      </c>
    </row>
    <row r="15364" spans="2:2" x14ac:dyDescent="0.25">
      <c r="B15364" s="35" t="s">
        <v>16837</v>
      </c>
    </row>
    <row r="15365" spans="2:2" x14ac:dyDescent="0.25">
      <c r="B15365" s="35" t="s">
        <v>16838</v>
      </c>
    </row>
    <row r="15366" spans="2:2" x14ac:dyDescent="0.25">
      <c r="B15366" s="35" t="s">
        <v>16839</v>
      </c>
    </row>
    <row r="15367" spans="2:2" x14ac:dyDescent="0.25">
      <c r="B15367" s="35" t="s">
        <v>16840</v>
      </c>
    </row>
    <row r="15368" spans="2:2" x14ac:dyDescent="0.25">
      <c r="B15368" s="35" t="s">
        <v>16841</v>
      </c>
    </row>
    <row r="15369" spans="2:2" x14ac:dyDescent="0.25">
      <c r="B15369" s="35" t="s">
        <v>16842</v>
      </c>
    </row>
    <row r="15370" spans="2:2" x14ac:dyDescent="0.25">
      <c r="B15370" s="35" t="s">
        <v>16843</v>
      </c>
    </row>
    <row r="15371" spans="2:2" x14ac:dyDescent="0.25">
      <c r="B15371" s="35" t="s">
        <v>16844</v>
      </c>
    </row>
    <row r="15372" spans="2:2" x14ac:dyDescent="0.25">
      <c r="B15372" s="35" t="s">
        <v>16845</v>
      </c>
    </row>
    <row r="15373" spans="2:2" x14ac:dyDescent="0.25">
      <c r="B15373" s="35" t="s">
        <v>16846</v>
      </c>
    </row>
    <row r="15374" spans="2:2" x14ac:dyDescent="0.25">
      <c r="B15374" s="35" t="s">
        <v>16847</v>
      </c>
    </row>
    <row r="15375" spans="2:2" x14ac:dyDescent="0.25">
      <c r="B15375" s="35" t="s">
        <v>16848</v>
      </c>
    </row>
    <row r="15376" spans="2:2" x14ac:dyDescent="0.25">
      <c r="B15376" s="35" t="s">
        <v>16849</v>
      </c>
    </row>
    <row r="15377" spans="2:2" x14ac:dyDescent="0.25">
      <c r="B15377" s="35" t="s">
        <v>16850</v>
      </c>
    </row>
    <row r="15378" spans="2:2" x14ac:dyDescent="0.25">
      <c r="B15378" s="35" t="s">
        <v>16851</v>
      </c>
    </row>
    <row r="15379" spans="2:2" x14ac:dyDescent="0.25">
      <c r="B15379" s="35" t="s">
        <v>16852</v>
      </c>
    </row>
    <row r="15380" spans="2:2" x14ac:dyDescent="0.25">
      <c r="B15380" s="35" t="s">
        <v>16853</v>
      </c>
    </row>
    <row r="15381" spans="2:2" x14ac:dyDescent="0.25">
      <c r="B15381" s="35" t="s">
        <v>16854</v>
      </c>
    </row>
    <row r="15382" spans="2:2" x14ac:dyDescent="0.25">
      <c r="B15382" s="35" t="s">
        <v>16855</v>
      </c>
    </row>
    <row r="15383" spans="2:2" x14ac:dyDescent="0.25">
      <c r="B15383" s="35" t="s">
        <v>16856</v>
      </c>
    </row>
    <row r="15384" spans="2:2" x14ac:dyDescent="0.25">
      <c r="B15384" s="35" t="s">
        <v>16857</v>
      </c>
    </row>
    <row r="15385" spans="2:2" x14ac:dyDescent="0.25">
      <c r="B15385" s="35" t="s">
        <v>16858</v>
      </c>
    </row>
    <row r="15386" spans="2:2" x14ac:dyDescent="0.25">
      <c r="B15386" s="35" t="s">
        <v>16859</v>
      </c>
    </row>
    <row r="15387" spans="2:2" x14ac:dyDescent="0.25">
      <c r="B15387" s="35" t="s">
        <v>16860</v>
      </c>
    </row>
    <row r="15388" spans="2:2" x14ac:dyDescent="0.25">
      <c r="B15388" s="35" t="s">
        <v>16861</v>
      </c>
    </row>
    <row r="15389" spans="2:2" x14ac:dyDescent="0.25">
      <c r="B15389" s="35" t="s">
        <v>16862</v>
      </c>
    </row>
    <row r="15390" spans="2:2" x14ac:dyDescent="0.25">
      <c r="B15390" s="35" t="s">
        <v>16863</v>
      </c>
    </row>
    <row r="15391" spans="2:2" x14ac:dyDescent="0.25">
      <c r="B15391" s="35" t="s">
        <v>16864</v>
      </c>
    </row>
    <row r="15392" spans="2:2" x14ac:dyDescent="0.25">
      <c r="B15392" s="35" t="s">
        <v>16865</v>
      </c>
    </row>
    <row r="15393" spans="2:2" x14ac:dyDescent="0.25">
      <c r="B15393" s="35" t="s">
        <v>16866</v>
      </c>
    </row>
    <row r="15394" spans="2:2" x14ac:dyDescent="0.25">
      <c r="B15394" s="35" t="s">
        <v>16867</v>
      </c>
    </row>
    <row r="15395" spans="2:2" x14ac:dyDescent="0.25">
      <c r="B15395" s="35" t="s">
        <v>16868</v>
      </c>
    </row>
    <row r="15396" spans="2:2" x14ac:dyDescent="0.25">
      <c r="B15396" s="35" t="s">
        <v>16869</v>
      </c>
    </row>
    <row r="15397" spans="2:2" x14ac:dyDescent="0.25">
      <c r="B15397" s="35" t="s">
        <v>16870</v>
      </c>
    </row>
    <row r="15398" spans="2:2" x14ac:dyDescent="0.25">
      <c r="B15398" s="35" t="s">
        <v>16871</v>
      </c>
    </row>
    <row r="15399" spans="2:2" x14ac:dyDescent="0.25">
      <c r="B15399" s="35" t="s">
        <v>16872</v>
      </c>
    </row>
    <row r="15400" spans="2:2" x14ac:dyDescent="0.25">
      <c r="B15400" s="35" t="s">
        <v>16873</v>
      </c>
    </row>
    <row r="15401" spans="2:2" x14ac:dyDescent="0.25">
      <c r="B15401" s="35" t="s">
        <v>16874</v>
      </c>
    </row>
    <row r="15402" spans="2:2" x14ac:dyDescent="0.25">
      <c r="B15402" s="35" t="s">
        <v>16875</v>
      </c>
    </row>
    <row r="15403" spans="2:2" x14ac:dyDescent="0.25">
      <c r="B15403" s="35" t="s">
        <v>16876</v>
      </c>
    </row>
    <row r="15404" spans="2:2" x14ac:dyDescent="0.25">
      <c r="B15404" s="35" t="s">
        <v>16877</v>
      </c>
    </row>
    <row r="15405" spans="2:2" x14ac:dyDescent="0.25">
      <c r="B15405" s="35" t="s">
        <v>16878</v>
      </c>
    </row>
    <row r="15406" spans="2:2" x14ac:dyDescent="0.25">
      <c r="B15406" s="35" t="s">
        <v>16879</v>
      </c>
    </row>
    <row r="15407" spans="2:2" x14ac:dyDescent="0.25">
      <c r="B15407" s="35" t="s">
        <v>16880</v>
      </c>
    </row>
    <row r="15408" spans="2:2" x14ac:dyDescent="0.25">
      <c r="B15408" s="35" t="s">
        <v>16881</v>
      </c>
    </row>
    <row r="15409" spans="2:2" x14ac:dyDescent="0.25">
      <c r="B15409" s="35" t="s">
        <v>16882</v>
      </c>
    </row>
    <row r="15410" spans="2:2" x14ac:dyDescent="0.25">
      <c r="B15410" s="35" t="s">
        <v>16883</v>
      </c>
    </row>
    <row r="15411" spans="2:2" x14ac:dyDescent="0.25">
      <c r="B15411" s="35" t="s">
        <v>16884</v>
      </c>
    </row>
    <row r="15412" spans="2:2" x14ac:dyDescent="0.25">
      <c r="B15412" s="35" t="s">
        <v>16885</v>
      </c>
    </row>
    <row r="15413" spans="2:2" x14ac:dyDescent="0.25">
      <c r="B15413" s="35" t="s">
        <v>16886</v>
      </c>
    </row>
    <row r="15414" spans="2:2" x14ac:dyDescent="0.25">
      <c r="B15414" s="35" t="s">
        <v>16887</v>
      </c>
    </row>
    <row r="15415" spans="2:2" x14ac:dyDescent="0.25">
      <c r="B15415" s="35" t="s">
        <v>16888</v>
      </c>
    </row>
    <row r="15416" spans="2:2" x14ac:dyDescent="0.25">
      <c r="B15416" s="35" t="s">
        <v>16889</v>
      </c>
    </row>
    <row r="15417" spans="2:2" x14ac:dyDescent="0.25">
      <c r="B15417" s="35" t="s">
        <v>16890</v>
      </c>
    </row>
    <row r="15418" spans="2:2" x14ac:dyDescent="0.25">
      <c r="B15418" s="35" t="s">
        <v>16891</v>
      </c>
    </row>
    <row r="15419" spans="2:2" x14ac:dyDescent="0.25">
      <c r="B15419" s="35" t="s">
        <v>16892</v>
      </c>
    </row>
    <row r="15420" spans="2:2" x14ac:dyDescent="0.25">
      <c r="B15420" s="35" t="s">
        <v>16893</v>
      </c>
    </row>
    <row r="15421" spans="2:2" x14ac:dyDescent="0.25">
      <c r="B15421" s="35" t="s">
        <v>16894</v>
      </c>
    </row>
    <row r="15422" spans="2:2" x14ac:dyDescent="0.25">
      <c r="B15422" s="35" t="s">
        <v>16895</v>
      </c>
    </row>
    <row r="15423" spans="2:2" x14ac:dyDescent="0.25">
      <c r="B15423" s="35" t="s">
        <v>16896</v>
      </c>
    </row>
    <row r="15424" spans="2:2" x14ac:dyDescent="0.25">
      <c r="B15424" s="35" t="s">
        <v>16897</v>
      </c>
    </row>
    <row r="15425" spans="2:2" x14ac:dyDescent="0.25">
      <c r="B15425" s="35" t="s">
        <v>16898</v>
      </c>
    </row>
    <row r="15426" spans="2:2" x14ac:dyDescent="0.25">
      <c r="B15426" s="35" t="s">
        <v>16899</v>
      </c>
    </row>
    <row r="15427" spans="2:2" x14ac:dyDescent="0.25">
      <c r="B15427" s="35" t="s">
        <v>16900</v>
      </c>
    </row>
    <row r="15428" spans="2:2" x14ac:dyDescent="0.25">
      <c r="B15428" s="35" t="s">
        <v>16901</v>
      </c>
    </row>
    <row r="15429" spans="2:2" x14ac:dyDescent="0.25">
      <c r="B15429" s="35" t="s">
        <v>16902</v>
      </c>
    </row>
    <row r="15430" spans="2:2" x14ac:dyDescent="0.25">
      <c r="B15430" s="35" t="s">
        <v>16903</v>
      </c>
    </row>
    <row r="15431" spans="2:2" x14ac:dyDescent="0.25">
      <c r="B15431" s="35" t="s">
        <v>16904</v>
      </c>
    </row>
    <row r="15432" spans="2:2" x14ac:dyDescent="0.25">
      <c r="B15432" s="35" t="s">
        <v>16905</v>
      </c>
    </row>
    <row r="15433" spans="2:2" x14ac:dyDescent="0.25">
      <c r="B15433" s="35" t="s">
        <v>16906</v>
      </c>
    </row>
    <row r="15434" spans="2:2" x14ac:dyDescent="0.25">
      <c r="B15434" s="35" t="s">
        <v>16907</v>
      </c>
    </row>
    <row r="15435" spans="2:2" x14ac:dyDescent="0.25">
      <c r="B15435" s="35" t="s">
        <v>16908</v>
      </c>
    </row>
    <row r="15436" spans="2:2" x14ac:dyDescent="0.25">
      <c r="B15436" s="35" t="s">
        <v>16909</v>
      </c>
    </row>
    <row r="15437" spans="2:2" x14ac:dyDescent="0.25">
      <c r="B15437" s="35" t="s">
        <v>16910</v>
      </c>
    </row>
    <row r="15438" spans="2:2" x14ac:dyDescent="0.25">
      <c r="B15438" s="35" t="s">
        <v>16911</v>
      </c>
    </row>
    <row r="15439" spans="2:2" x14ac:dyDescent="0.25">
      <c r="B15439" s="35" t="s">
        <v>16912</v>
      </c>
    </row>
    <row r="15440" spans="2:2" x14ac:dyDescent="0.25">
      <c r="B15440" s="35" t="s">
        <v>16913</v>
      </c>
    </row>
    <row r="15441" spans="2:2" x14ac:dyDescent="0.25">
      <c r="B15441" s="35" t="s">
        <v>16914</v>
      </c>
    </row>
    <row r="15442" spans="2:2" x14ac:dyDescent="0.25">
      <c r="B15442" s="35" t="s">
        <v>16915</v>
      </c>
    </row>
    <row r="15443" spans="2:2" x14ac:dyDescent="0.25">
      <c r="B15443" s="35" t="s">
        <v>16916</v>
      </c>
    </row>
    <row r="15444" spans="2:2" x14ac:dyDescent="0.25">
      <c r="B15444" s="35" t="s">
        <v>16917</v>
      </c>
    </row>
    <row r="15445" spans="2:2" x14ac:dyDescent="0.25">
      <c r="B15445" s="35" t="s">
        <v>16918</v>
      </c>
    </row>
    <row r="15446" spans="2:2" x14ac:dyDescent="0.25">
      <c r="B15446" s="35" t="s">
        <v>16919</v>
      </c>
    </row>
    <row r="15447" spans="2:2" x14ac:dyDescent="0.25">
      <c r="B15447" s="35" t="s">
        <v>16920</v>
      </c>
    </row>
    <row r="15448" spans="2:2" x14ac:dyDescent="0.25">
      <c r="B15448" s="35" t="s">
        <v>16921</v>
      </c>
    </row>
    <row r="15449" spans="2:2" x14ac:dyDescent="0.25">
      <c r="B15449" s="35" t="s">
        <v>16922</v>
      </c>
    </row>
    <row r="15450" spans="2:2" x14ac:dyDescent="0.25">
      <c r="B15450" s="35" t="s">
        <v>16923</v>
      </c>
    </row>
    <row r="15451" spans="2:2" x14ac:dyDescent="0.25">
      <c r="B15451" s="35" t="s">
        <v>16924</v>
      </c>
    </row>
    <row r="15452" spans="2:2" x14ac:dyDescent="0.25">
      <c r="B15452" s="35" t="s">
        <v>16925</v>
      </c>
    </row>
    <row r="15453" spans="2:2" x14ac:dyDescent="0.25">
      <c r="B15453" s="35" t="s">
        <v>16926</v>
      </c>
    </row>
    <row r="15454" spans="2:2" x14ac:dyDescent="0.25">
      <c r="B15454" s="35" t="s">
        <v>16927</v>
      </c>
    </row>
    <row r="15455" spans="2:2" x14ac:dyDescent="0.25">
      <c r="B15455" s="35" t="s">
        <v>16928</v>
      </c>
    </row>
    <row r="15456" spans="2:2" x14ac:dyDescent="0.25">
      <c r="B15456" s="35" t="s">
        <v>16929</v>
      </c>
    </row>
    <row r="15457" spans="2:2" x14ac:dyDescent="0.25">
      <c r="B15457" s="35" t="s">
        <v>16930</v>
      </c>
    </row>
    <row r="15458" spans="2:2" x14ac:dyDescent="0.25">
      <c r="B15458" s="35" t="s">
        <v>16931</v>
      </c>
    </row>
    <row r="15459" spans="2:2" x14ac:dyDescent="0.25">
      <c r="B15459" s="35" t="s">
        <v>16932</v>
      </c>
    </row>
    <row r="15460" spans="2:2" x14ac:dyDescent="0.25">
      <c r="B15460" s="35" t="s">
        <v>16933</v>
      </c>
    </row>
    <row r="15461" spans="2:2" x14ac:dyDescent="0.25">
      <c r="B15461" s="35" t="s">
        <v>16934</v>
      </c>
    </row>
    <row r="15462" spans="2:2" x14ac:dyDescent="0.25">
      <c r="B15462" s="35" t="s">
        <v>16935</v>
      </c>
    </row>
    <row r="15463" spans="2:2" x14ac:dyDescent="0.25">
      <c r="B15463" s="35" t="s">
        <v>16936</v>
      </c>
    </row>
    <row r="15464" spans="2:2" x14ac:dyDescent="0.25">
      <c r="B15464" s="35" t="s">
        <v>16937</v>
      </c>
    </row>
    <row r="15465" spans="2:2" x14ac:dyDescent="0.25">
      <c r="B15465" s="35" t="s">
        <v>16938</v>
      </c>
    </row>
    <row r="15466" spans="2:2" x14ac:dyDescent="0.25">
      <c r="B15466" s="35" t="s">
        <v>16939</v>
      </c>
    </row>
    <row r="15467" spans="2:2" x14ac:dyDescent="0.25">
      <c r="B15467" s="35" t="s">
        <v>16940</v>
      </c>
    </row>
    <row r="15468" spans="2:2" x14ac:dyDescent="0.25">
      <c r="B15468" s="35" t="s">
        <v>16941</v>
      </c>
    </row>
    <row r="15469" spans="2:2" x14ac:dyDescent="0.25">
      <c r="B15469" s="35" t="s">
        <v>16942</v>
      </c>
    </row>
    <row r="15470" spans="2:2" x14ac:dyDescent="0.25">
      <c r="B15470" s="35" t="s">
        <v>16943</v>
      </c>
    </row>
    <row r="15471" spans="2:2" x14ac:dyDescent="0.25">
      <c r="B15471" s="35" t="s">
        <v>16944</v>
      </c>
    </row>
    <row r="15472" spans="2:2" x14ac:dyDescent="0.25">
      <c r="B15472" s="35" t="s">
        <v>16945</v>
      </c>
    </row>
    <row r="15473" spans="2:2" x14ac:dyDescent="0.25">
      <c r="B15473" s="35" t="s">
        <v>16946</v>
      </c>
    </row>
    <row r="15474" spans="2:2" x14ac:dyDescent="0.25">
      <c r="B15474" s="35" t="s">
        <v>16947</v>
      </c>
    </row>
    <row r="15475" spans="2:2" x14ac:dyDescent="0.25">
      <c r="B15475" s="35" t="s">
        <v>16948</v>
      </c>
    </row>
    <row r="15476" spans="2:2" x14ac:dyDescent="0.25">
      <c r="B15476" s="35" t="s">
        <v>16949</v>
      </c>
    </row>
    <row r="15477" spans="2:2" x14ac:dyDescent="0.25">
      <c r="B15477" s="35" t="s">
        <v>16950</v>
      </c>
    </row>
    <row r="15478" spans="2:2" x14ac:dyDescent="0.25">
      <c r="B15478" s="35" t="s">
        <v>16951</v>
      </c>
    </row>
    <row r="15479" spans="2:2" x14ac:dyDescent="0.25">
      <c r="B15479" s="35" t="s">
        <v>16952</v>
      </c>
    </row>
    <row r="15480" spans="2:2" x14ac:dyDescent="0.25">
      <c r="B15480" s="35" t="s">
        <v>16953</v>
      </c>
    </row>
    <row r="15481" spans="2:2" x14ac:dyDescent="0.25">
      <c r="B15481" s="35" t="s">
        <v>16954</v>
      </c>
    </row>
    <row r="15482" spans="2:2" x14ac:dyDescent="0.25">
      <c r="B15482" s="35" t="s">
        <v>16955</v>
      </c>
    </row>
    <row r="15483" spans="2:2" x14ac:dyDescent="0.25">
      <c r="B15483" s="35" t="s">
        <v>16956</v>
      </c>
    </row>
    <row r="15484" spans="2:2" x14ac:dyDescent="0.25">
      <c r="B15484" s="35" t="s">
        <v>16957</v>
      </c>
    </row>
    <row r="15485" spans="2:2" x14ac:dyDescent="0.25">
      <c r="B15485" s="35" t="s">
        <v>16958</v>
      </c>
    </row>
    <row r="15486" spans="2:2" x14ac:dyDescent="0.25">
      <c r="B15486" s="35" t="s">
        <v>16959</v>
      </c>
    </row>
    <row r="15487" spans="2:2" x14ac:dyDescent="0.25">
      <c r="B15487" s="35" t="s">
        <v>16960</v>
      </c>
    </row>
    <row r="15488" spans="2:2" x14ac:dyDescent="0.25">
      <c r="B15488" s="35" t="s">
        <v>16961</v>
      </c>
    </row>
    <row r="15489" spans="2:2" x14ac:dyDescent="0.25">
      <c r="B15489" s="35" t="s">
        <v>16962</v>
      </c>
    </row>
    <row r="15490" spans="2:2" x14ac:dyDescent="0.25">
      <c r="B15490" s="35" t="s">
        <v>16963</v>
      </c>
    </row>
    <row r="15491" spans="2:2" x14ac:dyDescent="0.25">
      <c r="B15491" s="35" t="s">
        <v>16964</v>
      </c>
    </row>
    <row r="15492" spans="2:2" x14ac:dyDescent="0.25">
      <c r="B15492" s="35" t="s">
        <v>16965</v>
      </c>
    </row>
    <row r="15493" spans="2:2" x14ac:dyDescent="0.25">
      <c r="B15493" s="35" t="s">
        <v>16966</v>
      </c>
    </row>
    <row r="15494" spans="2:2" x14ac:dyDescent="0.25">
      <c r="B15494" s="35" t="s">
        <v>16967</v>
      </c>
    </row>
    <row r="15495" spans="2:2" x14ac:dyDescent="0.25">
      <c r="B15495" s="35" t="s">
        <v>16968</v>
      </c>
    </row>
    <row r="15496" spans="2:2" x14ac:dyDescent="0.25">
      <c r="B15496" s="35" t="s">
        <v>16969</v>
      </c>
    </row>
    <row r="15497" spans="2:2" x14ac:dyDescent="0.25">
      <c r="B15497" s="35" t="s">
        <v>16970</v>
      </c>
    </row>
    <row r="15498" spans="2:2" x14ac:dyDescent="0.25">
      <c r="B15498" s="35" t="s">
        <v>16971</v>
      </c>
    </row>
    <row r="15499" spans="2:2" x14ac:dyDescent="0.25">
      <c r="B15499" s="35" t="s">
        <v>16972</v>
      </c>
    </row>
    <row r="15500" spans="2:2" x14ac:dyDescent="0.25">
      <c r="B15500" s="35" t="s">
        <v>16973</v>
      </c>
    </row>
    <row r="15501" spans="2:2" x14ac:dyDescent="0.25">
      <c r="B15501" s="35" t="s">
        <v>16974</v>
      </c>
    </row>
    <row r="15502" spans="2:2" x14ac:dyDescent="0.25">
      <c r="B15502" s="35" t="s">
        <v>16975</v>
      </c>
    </row>
    <row r="15503" spans="2:2" x14ac:dyDescent="0.25">
      <c r="B15503" s="35" t="s">
        <v>16976</v>
      </c>
    </row>
    <row r="15504" spans="2:2" x14ac:dyDescent="0.25">
      <c r="B15504" s="35" t="s">
        <v>16977</v>
      </c>
    </row>
    <row r="15505" spans="2:2" x14ac:dyDescent="0.25">
      <c r="B15505" s="35" t="s">
        <v>16978</v>
      </c>
    </row>
    <row r="15506" spans="2:2" x14ac:dyDescent="0.25">
      <c r="B15506" s="35" t="s">
        <v>16979</v>
      </c>
    </row>
    <row r="15507" spans="2:2" x14ac:dyDescent="0.25">
      <c r="B15507" s="35" t="s">
        <v>16980</v>
      </c>
    </row>
    <row r="15508" spans="2:2" x14ac:dyDescent="0.25">
      <c r="B15508" s="35" t="s">
        <v>16981</v>
      </c>
    </row>
    <row r="15509" spans="2:2" x14ac:dyDescent="0.25">
      <c r="B15509" s="35" t="s">
        <v>16982</v>
      </c>
    </row>
    <row r="15510" spans="2:2" x14ac:dyDescent="0.25">
      <c r="B15510" s="35" t="s">
        <v>16983</v>
      </c>
    </row>
    <row r="15511" spans="2:2" x14ac:dyDescent="0.25">
      <c r="B15511" s="35" t="s">
        <v>16984</v>
      </c>
    </row>
    <row r="15512" spans="2:2" x14ac:dyDescent="0.25">
      <c r="B15512" s="35" t="s">
        <v>16985</v>
      </c>
    </row>
    <row r="15513" spans="2:2" x14ac:dyDescent="0.25">
      <c r="B15513" s="35" t="s">
        <v>16986</v>
      </c>
    </row>
    <row r="15514" spans="2:2" x14ac:dyDescent="0.25">
      <c r="B15514" s="35" t="s">
        <v>16987</v>
      </c>
    </row>
    <row r="15515" spans="2:2" x14ac:dyDescent="0.25">
      <c r="B15515" s="35" t="s">
        <v>16988</v>
      </c>
    </row>
    <row r="15516" spans="2:2" x14ac:dyDescent="0.25">
      <c r="B15516" s="35" t="s">
        <v>16989</v>
      </c>
    </row>
    <row r="15517" spans="2:2" x14ac:dyDescent="0.25">
      <c r="B15517" s="35" t="s">
        <v>16990</v>
      </c>
    </row>
    <row r="15518" spans="2:2" x14ac:dyDescent="0.25">
      <c r="B15518" s="35" t="s">
        <v>16991</v>
      </c>
    </row>
    <row r="15519" spans="2:2" x14ac:dyDescent="0.25">
      <c r="B15519" s="35" t="s">
        <v>16992</v>
      </c>
    </row>
    <row r="15520" spans="2:2" x14ac:dyDescent="0.25">
      <c r="B15520" s="35" t="s">
        <v>16993</v>
      </c>
    </row>
    <row r="15521" spans="2:2" x14ac:dyDescent="0.25">
      <c r="B15521" s="35" t="s">
        <v>16994</v>
      </c>
    </row>
    <row r="15522" spans="2:2" x14ac:dyDescent="0.25">
      <c r="B15522" s="35" t="s">
        <v>16995</v>
      </c>
    </row>
    <row r="15523" spans="2:2" x14ac:dyDescent="0.25">
      <c r="B15523" s="35" t="s">
        <v>16996</v>
      </c>
    </row>
    <row r="15524" spans="2:2" x14ac:dyDescent="0.25">
      <c r="B15524" s="35" t="s">
        <v>16997</v>
      </c>
    </row>
    <row r="15525" spans="2:2" x14ac:dyDescent="0.25">
      <c r="B15525" s="35" t="s">
        <v>16998</v>
      </c>
    </row>
    <row r="15526" spans="2:2" x14ac:dyDescent="0.25">
      <c r="B15526" s="35" t="s">
        <v>16999</v>
      </c>
    </row>
    <row r="15527" spans="2:2" x14ac:dyDescent="0.25">
      <c r="B15527" s="35" t="s">
        <v>17000</v>
      </c>
    </row>
    <row r="15528" spans="2:2" x14ac:dyDescent="0.25">
      <c r="B15528" s="35" t="s">
        <v>17001</v>
      </c>
    </row>
    <row r="15529" spans="2:2" x14ac:dyDescent="0.25">
      <c r="B15529" s="35" t="s">
        <v>17002</v>
      </c>
    </row>
    <row r="15530" spans="2:2" x14ac:dyDescent="0.25">
      <c r="B15530" s="35" t="s">
        <v>17003</v>
      </c>
    </row>
    <row r="15531" spans="2:2" x14ac:dyDescent="0.25">
      <c r="B15531" s="35" t="s">
        <v>17004</v>
      </c>
    </row>
    <row r="15532" spans="2:2" x14ac:dyDescent="0.25">
      <c r="B15532" s="35" t="s">
        <v>17005</v>
      </c>
    </row>
    <row r="15533" spans="2:2" x14ac:dyDescent="0.25">
      <c r="B15533" s="35" t="s">
        <v>17006</v>
      </c>
    </row>
    <row r="15534" spans="2:2" x14ac:dyDescent="0.25">
      <c r="B15534" s="35" t="s">
        <v>17007</v>
      </c>
    </row>
    <row r="15535" spans="2:2" x14ac:dyDescent="0.25">
      <c r="B15535" s="35" t="s">
        <v>17008</v>
      </c>
    </row>
    <row r="15536" spans="2:2" x14ac:dyDescent="0.25">
      <c r="B15536" s="35" t="s">
        <v>17009</v>
      </c>
    </row>
    <row r="15537" spans="2:2" x14ac:dyDescent="0.25">
      <c r="B15537" s="35" t="s">
        <v>17010</v>
      </c>
    </row>
    <row r="15538" spans="2:2" x14ac:dyDescent="0.25">
      <c r="B15538" s="35" t="s">
        <v>17011</v>
      </c>
    </row>
    <row r="15539" spans="2:2" x14ac:dyDescent="0.25">
      <c r="B15539" s="35" t="s">
        <v>17012</v>
      </c>
    </row>
    <row r="15540" spans="2:2" x14ac:dyDescent="0.25">
      <c r="B15540" s="35" t="s">
        <v>17013</v>
      </c>
    </row>
    <row r="15541" spans="2:2" x14ac:dyDescent="0.25">
      <c r="B15541" s="35" t="s">
        <v>17014</v>
      </c>
    </row>
    <row r="15542" spans="2:2" x14ac:dyDescent="0.25">
      <c r="B15542" s="35" t="s">
        <v>17015</v>
      </c>
    </row>
    <row r="15543" spans="2:2" x14ac:dyDescent="0.25">
      <c r="B15543" s="35" t="s">
        <v>17016</v>
      </c>
    </row>
    <row r="15544" spans="2:2" x14ac:dyDescent="0.25">
      <c r="B15544" s="35" t="s">
        <v>17017</v>
      </c>
    </row>
    <row r="15545" spans="2:2" x14ac:dyDescent="0.25">
      <c r="B15545" s="35" t="s">
        <v>17018</v>
      </c>
    </row>
    <row r="15546" spans="2:2" x14ac:dyDescent="0.25">
      <c r="B15546" s="35" t="s">
        <v>17019</v>
      </c>
    </row>
    <row r="15547" spans="2:2" x14ac:dyDescent="0.25">
      <c r="B15547" s="35" t="s">
        <v>17020</v>
      </c>
    </row>
    <row r="15548" spans="2:2" x14ac:dyDescent="0.25">
      <c r="B15548" s="35" t="s">
        <v>17021</v>
      </c>
    </row>
    <row r="15549" spans="2:2" x14ac:dyDescent="0.25">
      <c r="B15549" s="35" t="s">
        <v>17022</v>
      </c>
    </row>
    <row r="15550" spans="2:2" x14ac:dyDescent="0.25">
      <c r="B15550" s="35" t="s">
        <v>17023</v>
      </c>
    </row>
    <row r="15551" spans="2:2" x14ac:dyDescent="0.25">
      <c r="B15551" s="35" t="s">
        <v>17024</v>
      </c>
    </row>
    <row r="15552" spans="2:2" x14ac:dyDescent="0.25">
      <c r="B15552" s="35" t="s">
        <v>17025</v>
      </c>
    </row>
    <row r="15553" spans="2:2" x14ac:dyDescent="0.25">
      <c r="B15553" s="35" t="s">
        <v>17026</v>
      </c>
    </row>
    <row r="15554" spans="2:2" x14ac:dyDescent="0.25">
      <c r="B15554" s="35" t="s">
        <v>17027</v>
      </c>
    </row>
    <row r="15555" spans="2:2" x14ac:dyDescent="0.25">
      <c r="B15555" s="35" t="s">
        <v>17028</v>
      </c>
    </row>
    <row r="15556" spans="2:2" x14ac:dyDescent="0.25">
      <c r="B15556" s="35" t="s">
        <v>17029</v>
      </c>
    </row>
    <row r="15557" spans="2:2" x14ac:dyDescent="0.25">
      <c r="B15557" s="35" t="s">
        <v>17030</v>
      </c>
    </row>
    <row r="15558" spans="2:2" x14ac:dyDescent="0.25">
      <c r="B15558" s="35" t="s">
        <v>17031</v>
      </c>
    </row>
    <row r="15559" spans="2:2" x14ac:dyDescent="0.25">
      <c r="B15559" s="35" t="s">
        <v>17032</v>
      </c>
    </row>
    <row r="15560" spans="2:2" x14ac:dyDescent="0.25">
      <c r="B15560" s="35" t="s">
        <v>17033</v>
      </c>
    </row>
    <row r="15561" spans="2:2" x14ac:dyDescent="0.25">
      <c r="B15561" s="35" t="s">
        <v>17034</v>
      </c>
    </row>
    <row r="15562" spans="2:2" x14ac:dyDescent="0.25">
      <c r="B15562" s="35" t="s">
        <v>17035</v>
      </c>
    </row>
    <row r="15563" spans="2:2" x14ac:dyDescent="0.25">
      <c r="B15563" s="35" t="s">
        <v>17036</v>
      </c>
    </row>
    <row r="15564" spans="2:2" x14ac:dyDescent="0.25">
      <c r="B15564" s="35" t="s">
        <v>17037</v>
      </c>
    </row>
    <row r="15565" spans="2:2" x14ac:dyDescent="0.25">
      <c r="B15565" s="35" t="s">
        <v>17038</v>
      </c>
    </row>
    <row r="15566" spans="2:2" x14ac:dyDescent="0.25">
      <c r="B15566" s="35" t="s">
        <v>17039</v>
      </c>
    </row>
    <row r="15567" spans="2:2" x14ac:dyDescent="0.25">
      <c r="B15567" s="35" t="s">
        <v>17040</v>
      </c>
    </row>
    <row r="15568" spans="2:2" x14ac:dyDescent="0.25">
      <c r="B15568" s="35" t="s">
        <v>17041</v>
      </c>
    </row>
    <row r="15569" spans="2:2" x14ac:dyDescent="0.25">
      <c r="B15569" s="35" t="s">
        <v>17042</v>
      </c>
    </row>
    <row r="15570" spans="2:2" x14ac:dyDescent="0.25">
      <c r="B15570" s="35" t="s">
        <v>17043</v>
      </c>
    </row>
    <row r="15571" spans="2:2" x14ac:dyDescent="0.25">
      <c r="B15571" s="35" t="s">
        <v>17044</v>
      </c>
    </row>
    <row r="15572" spans="2:2" x14ac:dyDescent="0.25">
      <c r="B15572" s="35" t="s">
        <v>17045</v>
      </c>
    </row>
    <row r="15573" spans="2:2" x14ac:dyDescent="0.25">
      <c r="B15573" s="35" t="s">
        <v>17046</v>
      </c>
    </row>
    <row r="15574" spans="2:2" x14ac:dyDescent="0.25">
      <c r="B15574" s="35" t="s">
        <v>17047</v>
      </c>
    </row>
    <row r="15575" spans="2:2" x14ac:dyDescent="0.25">
      <c r="B15575" s="35" t="s">
        <v>17048</v>
      </c>
    </row>
    <row r="15576" spans="2:2" x14ac:dyDescent="0.25">
      <c r="B15576" s="35" t="s">
        <v>17049</v>
      </c>
    </row>
    <row r="15577" spans="2:2" x14ac:dyDescent="0.25">
      <c r="B15577" s="35" t="s">
        <v>17050</v>
      </c>
    </row>
    <row r="15578" spans="2:2" x14ac:dyDescent="0.25">
      <c r="B15578" s="35" t="s">
        <v>17051</v>
      </c>
    </row>
    <row r="15579" spans="2:2" x14ac:dyDescent="0.25">
      <c r="B15579" s="35" t="s">
        <v>17052</v>
      </c>
    </row>
    <row r="15580" spans="2:2" x14ac:dyDescent="0.25">
      <c r="B15580" s="35" t="s">
        <v>17053</v>
      </c>
    </row>
    <row r="15581" spans="2:2" x14ac:dyDescent="0.25">
      <c r="B15581" s="35" t="s">
        <v>17054</v>
      </c>
    </row>
    <row r="15582" spans="2:2" x14ac:dyDescent="0.25">
      <c r="B15582" s="35" t="s">
        <v>17055</v>
      </c>
    </row>
    <row r="15583" spans="2:2" x14ac:dyDescent="0.25">
      <c r="B15583" s="35" t="s">
        <v>17056</v>
      </c>
    </row>
    <row r="15584" spans="2:2" x14ac:dyDescent="0.25">
      <c r="B15584" s="35" t="s">
        <v>17057</v>
      </c>
    </row>
    <row r="15585" spans="2:2" x14ac:dyDescent="0.25">
      <c r="B15585" s="35" t="s">
        <v>17058</v>
      </c>
    </row>
    <row r="15586" spans="2:2" x14ac:dyDescent="0.25">
      <c r="B15586" s="35" t="s">
        <v>17059</v>
      </c>
    </row>
    <row r="15587" spans="2:2" x14ac:dyDescent="0.25">
      <c r="B15587" s="35" t="s">
        <v>17060</v>
      </c>
    </row>
    <row r="15588" spans="2:2" x14ac:dyDescent="0.25">
      <c r="B15588" s="35" t="s">
        <v>17061</v>
      </c>
    </row>
    <row r="15589" spans="2:2" x14ac:dyDescent="0.25">
      <c r="B15589" s="35" t="s">
        <v>17062</v>
      </c>
    </row>
    <row r="15590" spans="2:2" x14ac:dyDescent="0.25">
      <c r="B15590" s="35" t="s">
        <v>17063</v>
      </c>
    </row>
    <row r="15591" spans="2:2" x14ac:dyDescent="0.25">
      <c r="B15591" s="35" t="s">
        <v>17064</v>
      </c>
    </row>
    <row r="15592" spans="2:2" x14ac:dyDescent="0.25">
      <c r="B15592" s="35" t="s">
        <v>17065</v>
      </c>
    </row>
    <row r="15593" spans="2:2" x14ac:dyDescent="0.25">
      <c r="B15593" s="35" t="s">
        <v>17066</v>
      </c>
    </row>
    <row r="15594" spans="2:2" x14ac:dyDescent="0.25">
      <c r="B15594" s="35" t="s">
        <v>17067</v>
      </c>
    </row>
    <row r="15595" spans="2:2" x14ac:dyDescent="0.25">
      <c r="B15595" s="35" t="s">
        <v>17068</v>
      </c>
    </row>
    <row r="15596" spans="2:2" x14ac:dyDescent="0.25">
      <c r="B15596" s="35" t="s">
        <v>17069</v>
      </c>
    </row>
    <row r="15597" spans="2:2" x14ac:dyDescent="0.25">
      <c r="B15597" s="35" t="s">
        <v>17070</v>
      </c>
    </row>
    <row r="15598" spans="2:2" x14ac:dyDescent="0.25">
      <c r="B15598" s="35" t="s">
        <v>17071</v>
      </c>
    </row>
    <row r="15599" spans="2:2" x14ac:dyDescent="0.25">
      <c r="B15599" s="35" t="s">
        <v>17072</v>
      </c>
    </row>
    <row r="15600" spans="2:2" x14ac:dyDescent="0.25">
      <c r="B15600" s="35" t="s">
        <v>17073</v>
      </c>
    </row>
    <row r="15601" spans="2:2" x14ac:dyDescent="0.25">
      <c r="B15601" s="35" t="s">
        <v>17074</v>
      </c>
    </row>
    <row r="15602" spans="2:2" x14ac:dyDescent="0.25">
      <c r="B15602" s="35" t="s">
        <v>17075</v>
      </c>
    </row>
    <row r="15603" spans="2:2" x14ac:dyDescent="0.25">
      <c r="B15603" s="35" t="s">
        <v>17076</v>
      </c>
    </row>
    <row r="15604" spans="2:2" x14ac:dyDescent="0.25">
      <c r="B15604" s="35" t="s">
        <v>17077</v>
      </c>
    </row>
    <row r="15605" spans="2:2" x14ac:dyDescent="0.25">
      <c r="B15605" s="35" t="s">
        <v>17078</v>
      </c>
    </row>
    <row r="15606" spans="2:2" x14ac:dyDescent="0.25">
      <c r="B15606" s="35" t="s">
        <v>17079</v>
      </c>
    </row>
    <row r="15607" spans="2:2" x14ac:dyDescent="0.25">
      <c r="B15607" s="35" t="s">
        <v>17080</v>
      </c>
    </row>
    <row r="15608" spans="2:2" x14ac:dyDescent="0.25">
      <c r="B15608" s="35" t="s">
        <v>17081</v>
      </c>
    </row>
    <row r="15609" spans="2:2" x14ac:dyDescent="0.25">
      <c r="B15609" s="35" t="s">
        <v>17082</v>
      </c>
    </row>
    <row r="15610" spans="2:2" x14ac:dyDescent="0.25">
      <c r="B15610" s="35" t="s">
        <v>17083</v>
      </c>
    </row>
    <row r="15611" spans="2:2" x14ac:dyDescent="0.25">
      <c r="B15611" s="35" t="s">
        <v>17084</v>
      </c>
    </row>
    <row r="15612" spans="2:2" x14ac:dyDescent="0.25">
      <c r="B15612" s="35" t="s">
        <v>17085</v>
      </c>
    </row>
    <row r="15613" spans="2:2" x14ac:dyDescent="0.25">
      <c r="B15613" s="35" t="s">
        <v>17086</v>
      </c>
    </row>
    <row r="15614" spans="2:2" x14ac:dyDescent="0.25">
      <c r="B15614" s="35" t="s">
        <v>17087</v>
      </c>
    </row>
    <row r="15615" spans="2:2" x14ac:dyDescent="0.25">
      <c r="B15615" s="35" t="s">
        <v>17088</v>
      </c>
    </row>
    <row r="15616" spans="2:2" x14ac:dyDescent="0.25">
      <c r="B15616" s="35" t="s">
        <v>17089</v>
      </c>
    </row>
    <row r="15617" spans="2:2" x14ac:dyDescent="0.25">
      <c r="B15617" s="35" t="s">
        <v>17090</v>
      </c>
    </row>
    <row r="15618" spans="2:2" x14ac:dyDescent="0.25">
      <c r="B15618" s="35" t="s">
        <v>17091</v>
      </c>
    </row>
    <row r="15619" spans="2:2" x14ac:dyDescent="0.25">
      <c r="B15619" s="35" t="s">
        <v>17092</v>
      </c>
    </row>
    <row r="15620" spans="2:2" x14ac:dyDescent="0.25">
      <c r="B15620" s="35" t="s">
        <v>17093</v>
      </c>
    </row>
    <row r="15621" spans="2:2" x14ac:dyDescent="0.25">
      <c r="B15621" s="35" t="s">
        <v>17094</v>
      </c>
    </row>
    <row r="15622" spans="2:2" x14ac:dyDescent="0.25">
      <c r="B15622" s="35" t="s">
        <v>17095</v>
      </c>
    </row>
    <row r="15623" spans="2:2" x14ac:dyDescent="0.25">
      <c r="B15623" s="35" t="s">
        <v>17096</v>
      </c>
    </row>
    <row r="15624" spans="2:2" x14ac:dyDescent="0.25">
      <c r="B15624" s="35" t="s">
        <v>17097</v>
      </c>
    </row>
    <row r="15625" spans="2:2" x14ac:dyDescent="0.25">
      <c r="B15625" s="35" t="s">
        <v>17098</v>
      </c>
    </row>
    <row r="15626" spans="2:2" x14ac:dyDescent="0.25">
      <c r="B15626" s="35" t="s">
        <v>17099</v>
      </c>
    </row>
    <row r="15627" spans="2:2" x14ac:dyDescent="0.25">
      <c r="B15627" s="35" t="s">
        <v>17100</v>
      </c>
    </row>
    <row r="15628" spans="2:2" x14ac:dyDescent="0.25">
      <c r="B15628" s="35" t="s">
        <v>17101</v>
      </c>
    </row>
    <row r="15629" spans="2:2" x14ac:dyDescent="0.25">
      <c r="B15629" s="35" t="s">
        <v>17102</v>
      </c>
    </row>
    <row r="15630" spans="2:2" x14ac:dyDescent="0.25">
      <c r="B15630" s="35" t="s">
        <v>17103</v>
      </c>
    </row>
    <row r="15631" spans="2:2" x14ac:dyDescent="0.25">
      <c r="B15631" s="35" t="s">
        <v>17104</v>
      </c>
    </row>
    <row r="15632" spans="2:2" x14ac:dyDescent="0.25">
      <c r="B15632" s="35" t="s">
        <v>17105</v>
      </c>
    </row>
    <row r="15633" spans="2:2" x14ac:dyDescent="0.25">
      <c r="B15633" s="35" t="s">
        <v>17106</v>
      </c>
    </row>
    <row r="15634" spans="2:2" x14ac:dyDescent="0.25">
      <c r="B15634" s="35" t="s">
        <v>17107</v>
      </c>
    </row>
    <row r="15635" spans="2:2" x14ac:dyDescent="0.25">
      <c r="B15635" s="35" t="s">
        <v>17108</v>
      </c>
    </row>
    <row r="15636" spans="2:2" x14ac:dyDescent="0.25">
      <c r="B15636" s="35" t="s">
        <v>17109</v>
      </c>
    </row>
    <row r="15637" spans="2:2" x14ac:dyDescent="0.25">
      <c r="B15637" s="35" t="s">
        <v>17110</v>
      </c>
    </row>
    <row r="15638" spans="2:2" x14ac:dyDescent="0.25">
      <c r="B15638" s="35" t="s">
        <v>17111</v>
      </c>
    </row>
    <row r="15639" spans="2:2" x14ac:dyDescent="0.25">
      <c r="B15639" s="35" t="s">
        <v>17112</v>
      </c>
    </row>
    <row r="15640" spans="2:2" x14ac:dyDescent="0.25">
      <c r="B15640" s="35" t="s">
        <v>17113</v>
      </c>
    </row>
    <row r="15641" spans="2:2" x14ac:dyDescent="0.25">
      <c r="B15641" s="35" t="s">
        <v>17114</v>
      </c>
    </row>
    <row r="15642" spans="2:2" x14ac:dyDescent="0.25">
      <c r="B15642" s="35" t="s">
        <v>17115</v>
      </c>
    </row>
    <row r="15643" spans="2:2" x14ac:dyDescent="0.25">
      <c r="B15643" s="35" t="s">
        <v>17116</v>
      </c>
    </row>
    <row r="15644" spans="2:2" x14ac:dyDescent="0.25">
      <c r="B15644" s="35" t="s">
        <v>17117</v>
      </c>
    </row>
    <row r="15645" spans="2:2" x14ac:dyDescent="0.25">
      <c r="B15645" s="35" t="s">
        <v>17118</v>
      </c>
    </row>
    <row r="15646" spans="2:2" x14ac:dyDescent="0.25">
      <c r="B15646" s="35" t="s">
        <v>17119</v>
      </c>
    </row>
    <row r="15647" spans="2:2" x14ac:dyDescent="0.25">
      <c r="B15647" s="35" t="s">
        <v>17120</v>
      </c>
    </row>
    <row r="15648" spans="2:2" x14ac:dyDescent="0.25">
      <c r="B15648" s="35" t="s">
        <v>17121</v>
      </c>
    </row>
    <row r="15649" spans="2:2" x14ac:dyDescent="0.25">
      <c r="B15649" s="35" t="s">
        <v>17122</v>
      </c>
    </row>
    <row r="15650" spans="2:2" x14ac:dyDescent="0.25">
      <c r="B15650" s="35" t="s">
        <v>17123</v>
      </c>
    </row>
    <row r="15651" spans="2:2" x14ac:dyDescent="0.25">
      <c r="B15651" s="35" t="s">
        <v>17124</v>
      </c>
    </row>
    <row r="15652" spans="2:2" x14ac:dyDescent="0.25">
      <c r="B15652" s="35" t="s">
        <v>17125</v>
      </c>
    </row>
    <row r="15653" spans="2:2" x14ac:dyDescent="0.25">
      <c r="B15653" s="35" t="s">
        <v>17126</v>
      </c>
    </row>
    <row r="15654" spans="2:2" x14ac:dyDescent="0.25">
      <c r="B15654" s="35" t="s">
        <v>17127</v>
      </c>
    </row>
    <row r="15655" spans="2:2" x14ac:dyDescent="0.25">
      <c r="B15655" s="35" t="s">
        <v>17128</v>
      </c>
    </row>
    <row r="15656" spans="2:2" x14ac:dyDescent="0.25">
      <c r="B15656" s="35" t="s">
        <v>17129</v>
      </c>
    </row>
    <row r="15657" spans="2:2" x14ac:dyDescent="0.25">
      <c r="B15657" s="35" t="s">
        <v>17130</v>
      </c>
    </row>
    <row r="15658" spans="2:2" x14ac:dyDescent="0.25">
      <c r="B15658" s="35" t="s">
        <v>17131</v>
      </c>
    </row>
    <row r="15659" spans="2:2" x14ac:dyDescent="0.25">
      <c r="B15659" s="35" t="s">
        <v>17132</v>
      </c>
    </row>
    <row r="15660" spans="2:2" x14ac:dyDescent="0.25">
      <c r="B15660" s="35" t="s">
        <v>17133</v>
      </c>
    </row>
    <row r="15661" spans="2:2" x14ac:dyDescent="0.25">
      <c r="B15661" s="35" t="s">
        <v>17134</v>
      </c>
    </row>
    <row r="15662" spans="2:2" x14ac:dyDescent="0.25">
      <c r="B15662" s="35" t="s">
        <v>17135</v>
      </c>
    </row>
    <row r="15663" spans="2:2" x14ac:dyDescent="0.25">
      <c r="B15663" s="35" t="s">
        <v>17136</v>
      </c>
    </row>
    <row r="15664" spans="2:2" x14ac:dyDescent="0.25">
      <c r="B15664" s="35" t="s">
        <v>17137</v>
      </c>
    </row>
    <row r="15665" spans="2:2" x14ac:dyDescent="0.25">
      <c r="B15665" s="35" t="s">
        <v>17138</v>
      </c>
    </row>
    <row r="15666" spans="2:2" x14ac:dyDescent="0.25">
      <c r="B15666" s="35" t="s">
        <v>17139</v>
      </c>
    </row>
    <row r="15667" spans="2:2" x14ac:dyDescent="0.25">
      <c r="B15667" s="35" t="s">
        <v>17140</v>
      </c>
    </row>
    <row r="15668" spans="2:2" x14ac:dyDescent="0.25">
      <c r="B15668" s="35" t="s">
        <v>17141</v>
      </c>
    </row>
    <row r="15669" spans="2:2" x14ac:dyDescent="0.25">
      <c r="B15669" s="35" t="s">
        <v>17142</v>
      </c>
    </row>
    <row r="15670" spans="2:2" x14ac:dyDescent="0.25">
      <c r="B15670" s="35" t="s">
        <v>17143</v>
      </c>
    </row>
    <row r="15671" spans="2:2" x14ac:dyDescent="0.25">
      <c r="B15671" s="35" t="s">
        <v>17144</v>
      </c>
    </row>
    <row r="15672" spans="2:2" x14ac:dyDescent="0.25">
      <c r="B15672" s="35" t="s">
        <v>17145</v>
      </c>
    </row>
    <row r="15673" spans="2:2" x14ac:dyDescent="0.25">
      <c r="B15673" s="35" t="s">
        <v>17146</v>
      </c>
    </row>
    <row r="15674" spans="2:2" x14ac:dyDescent="0.25">
      <c r="B15674" s="35" t="s">
        <v>17147</v>
      </c>
    </row>
    <row r="15675" spans="2:2" x14ac:dyDescent="0.25">
      <c r="B15675" s="35" t="s">
        <v>17148</v>
      </c>
    </row>
    <row r="15676" spans="2:2" x14ac:dyDescent="0.25">
      <c r="B15676" s="35" t="s">
        <v>17149</v>
      </c>
    </row>
    <row r="15677" spans="2:2" x14ac:dyDescent="0.25">
      <c r="B15677" s="35" t="s">
        <v>17150</v>
      </c>
    </row>
    <row r="15678" spans="2:2" x14ac:dyDescent="0.25">
      <c r="B15678" s="35" t="s">
        <v>17151</v>
      </c>
    </row>
    <row r="15679" spans="2:2" x14ac:dyDescent="0.25">
      <c r="B15679" s="35" t="s">
        <v>17152</v>
      </c>
    </row>
    <row r="15680" spans="2:2" x14ac:dyDescent="0.25">
      <c r="B15680" s="35" t="s">
        <v>17153</v>
      </c>
    </row>
    <row r="15681" spans="2:2" x14ac:dyDescent="0.25">
      <c r="B15681" s="35" t="s">
        <v>17154</v>
      </c>
    </row>
    <row r="15682" spans="2:2" x14ac:dyDescent="0.25">
      <c r="B15682" s="35" t="s">
        <v>17155</v>
      </c>
    </row>
    <row r="15683" spans="2:2" x14ac:dyDescent="0.25">
      <c r="B15683" s="35" t="s">
        <v>17156</v>
      </c>
    </row>
    <row r="15684" spans="2:2" x14ac:dyDescent="0.25">
      <c r="B15684" s="35" t="s">
        <v>17157</v>
      </c>
    </row>
    <row r="15685" spans="2:2" x14ac:dyDescent="0.25">
      <c r="B15685" s="35" t="s">
        <v>17158</v>
      </c>
    </row>
    <row r="15686" spans="2:2" x14ac:dyDescent="0.25">
      <c r="B15686" s="35" t="s">
        <v>17159</v>
      </c>
    </row>
    <row r="15687" spans="2:2" x14ac:dyDescent="0.25">
      <c r="B15687" s="35" t="s">
        <v>17160</v>
      </c>
    </row>
    <row r="15688" spans="2:2" x14ac:dyDescent="0.25">
      <c r="B15688" s="35" t="s">
        <v>17161</v>
      </c>
    </row>
    <row r="15689" spans="2:2" x14ac:dyDescent="0.25">
      <c r="B15689" s="35" t="s">
        <v>17162</v>
      </c>
    </row>
    <row r="15690" spans="2:2" x14ac:dyDescent="0.25">
      <c r="B15690" s="35" t="s">
        <v>17163</v>
      </c>
    </row>
    <row r="15691" spans="2:2" x14ac:dyDescent="0.25">
      <c r="B15691" s="35" t="s">
        <v>17164</v>
      </c>
    </row>
    <row r="15692" spans="2:2" x14ac:dyDescent="0.25">
      <c r="B15692" s="35" t="s">
        <v>17165</v>
      </c>
    </row>
    <row r="15693" spans="2:2" x14ac:dyDescent="0.25">
      <c r="B15693" s="35" t="s">
        <v>17166</v>
      </c>
    </row>
    <row r="15694" spans="2:2" x14ac:dyDescent="0.25">
      <c r="B15694" s="35" t="s">
        <v>17167</v>
      </c>
    </row>
    <row r="15695" spans="2:2" x14ac:dyDescent="0.25">
      <c r="B15695" s="35" t="s">
        <v>17168</v>
      </c>
    </row>
    <row r="15696" spans="2:2" x14ac:dyDescent="0.25">
      <c r="B15696" s="35" t="s">
        <v>17169</v>
      </c>
    </row>
    <row r="15697" spans="2:2" x14ac:dyDescent="0.25">
      <c r="B15697" s="35" t="s">
        <v>17170</v>
      </c>
    </row>
    <row r="15698" spans="2:2" x14ac:dyDescent="0.25">
      <c r="B15698" s="35" t="s">
        <v>17171</v>
      </c>
    </row>
    <row r="15699" spans="2:2" x14ac:dyDescent="0.25">
      <c r="B15699" s="35" t="s">
        <v>17172</v>
      </c>
    </row>
    <row r="15700" spans="2:2" x14ac:dyDescent="0.25">
      <c r="B15700" s="35" t="s">
        <v>17173</v>
      </c>
    </row>
    <row r="15701" spans="2:2" x14ac:dyDescent="0.25">
      <c r="B15701" s="35" t="s">
        <v>17174</v>
      </c>
    </row>
    <row r="15702" spans="2:2" x14ac:dyDescent="0.25">
      <c r="B15702" s="35" t="s">
        <v>17175</v>
      </c>
    </row>
    <row r="15703" spans="2:2" x14ac:dyDescent="0.25">
      <c r="B15703" s="35" t="s">
        <v>17176</v>
      </c>
    </row>
    <row r="15704" spans="2:2" x14ac:dyDescent="0.25">
      <c r="B15704" s="35" t="s">
        <v>17177</v>
      </c>
    </row>
    <row r="15705" spans="2:2" x14ac:dyDescent="0.25">
      <c r="B15705" s="35" t="s">
        <v>17178</v>
      </c>
    </row>
    <row r="15706" spans="2:2" x14ac:dyDescent="0.25">
      <c r="B15706" s="35" t="s">
        <v>17179</v>
      </c>
    </row>
    <row r="15707" spans="2:2" x14ac:dyDescent="0.25">
      <c r="B15707" s="35" t="s">
        <v>17180</v>
      </c>
    </row>
    <row r="15708" spans="2:2" x14ac:dyDescent="0.25">
      <c r="B15708" s="35" t="s">
        <v>17181</v>
      </c>
    </row>
    <row r="15709" spans="2:2" x14ac:dyDescent="0.25">
      <c r="B15709" s="35" t="s">
        <v>17182</v>
      </c>
    </row>
    <row r="15710" spans="2:2" x14ac:dyDescent="0.25">
      <c r="B15710" s="35" t="s">
        <v>17183</v>
      </c>
    </row>
    <row r="15711" spans="2:2" x14ac:dyDescent="0.25">
      <c r="B15711" s="35" t="s">
        <v>17184</v>
      </c>
    </row>
    <row r="15712" spans="2:2" x14ac:dyDescent="0.25">
      <c r="B15712" s="35" t="s">
        <v>17185</v>
      </c>
    </row>
    <row r="15713" spans="2:2" x14ac:dyDescent="0.25">
      <c r="B15713" s="35" t="s">
        <v>17186</v>
      </c>
    </row>
    <row r="15714" spans="2:2" x14ac:dyDescent="0.25">
      <c r="B15714" s="35" t="s">
        <v>17187</v>
      </c>
    </row>
    <row r="15715" spans="2:2" x14ac:dyDescent="0.25">
      <c r="B15715" s="35" t="s">
        <v>17188</v>
      </c>
    </row>
    <row r="15716" spans="2:2" x14ac:dyDescent="0.25">
      <c r="B15716" s="35" t="s">
        <v>17189</v>
      </c>
    </row>
    <row r="15717" spans="2:2" x14ac:dyDescent="0.25">
      <c r="B15717" s="35" t="s">
        <v>17190</v>
      </c>
    </row>
    <row r="15718" spans="2:2" x14ac:dyDescent="0.25">
      <c r="B15718" s="35" t="s">
        <v>17191</v>
      </c>
    </row>
    <row r="15719" spans="2:2" x14ac:dyDescent="0.25">
      <c r="B15719" s="35" t="s">
        <v>17192</v>
      </c>
    </row>
    <row r="15720" spans="2:2" x14ac:dyDescent="0.25">
      <c r="B15720" s="35" t="s">
        <v>17193</v>
      </c>
    </row>
    <row r="15721" spans="2:2" x14ac:dyDescent="0.25">
      <c r="B15721" s="35" t="s">
        <v>17194</v>
      </c>
    </row>
    <row r="15722" spans="2:2" x14ac:dyDescent="0.25">
      <c r="B15722" s="35" t="s">
        <v>17195</v>
      </c>
    </row>
    <row r="15723" spans="2:2" x14ac:dyDescent="0.25">
      <c r="B15723" s="35" t="s">
        <v>17196</v>
      </c>
    </row>
    <row r="15724" spans="2:2" x14ac:dyDescent="0.25">
      <c r="B15724" s="35" t="s">
        <v>17197</v>
      </c>
    </row>
    <row r="15725" spans="2:2" x14ac:dyDescent="0.25">
      <c r="B15725" s="35" t="s">
        <v>17198</v>
      </c>
    </row>
    <row r="15726" spans="2:2" x14ac:dyDescent="0.25">
      <c r="B15726" s="35" t="s">
        <v>17199</v>
      </c>
    </row>
    <row r="15727" spans="2:2" x14ac:dyDescent="0.25">
      <c r="B15727" s="35" t="s">
        <v>17200</v>
      </c>
    </row>
    <row r="15728" spans="2:2" x14ac:dyDescent="0.25">
      <c r="B15728" s="35" t="s">
        <v>17201</v>
      </c>
    </row>
    <row r="15729" spans="2:2" x14ac:dyDescent="0.25">
      <c r="B15729" s="35" t="s">
        <v>17202</v>
      </c>
    </row>
    <row r="15730" spans="2:2" x14ac:dyDescent="0.25">
      <c r="B15730" s="35" t="s">
        <v>17203</v>
      </c>
    </row>
    <row r="15731" spans="2:2" x14ac:dyDescent="0.25">
      <c r="B15731" s="35" t="s">
        <v>17204</v>
      </c>
    </row>
    <row r="15732" spans="2:2" x14ac:dyDescent="0.25">
      <c r="B15732" s="35" t="s">
        <v>17205</v>
      </c>
    </row>
    <row r="15733" spans="2:2" x14ac:dyDescent="0.25">
      <c r="B15733" s="35" t="s">
        <v>17206</v>
      </c>
    </row>
    <row r="15734" spans="2:2" x14ac:dyDescent="0.25">
      <c r="B15734" s="35" t="s">
        <v>17207</v>
      </c>
    </row>
    <row r="15735" spans="2:2" x14ac:dyDescent="0.25">
      <c r="B15735" s="35" t="s">
        <v>17208</v>
      </c>
    </row>
    <row r="15736" spans="2:2" x14ac:dyDescent="0.25">
      <c r="B15736" s="35" t="s">
        <v>17209</v>
      </c>
    </row>
    <row r="15737" spans="2:2" x14ac:dyDescent="0.25">
      <c r="B15737" s="35" t="s">
        <v>17210</v>
      </c>
    </row>
    <row r="15738" spans="2:2" x14ac:dyDescent="0.25">
      <c r="B15738" s="35" t="s">
        <v>17211</v>
      </c>
    </row>
    <row r="15739" spans="2:2" x14ac:dyDescent="0.25">
      <c r="B15739" s="35" t="s">
        <v>17212</v>
      </c>
    </row>
    <row r="15740" spans="2:2" x14ac:dyDescent="0.25">
      <c r="B15740" s="35" t="s">
        <v>17213</v>
      </c>
    </row>
    <row r="15741" spans="2:2" x14ac:dyDescent="0.25">
      <c r="B15741" s="35" t="s">
        <v>17214</v>
      </c>
    </row>
    <row r="15742" spans="2:2" x14ac:dyDescent="0.25">
      <c r="B15742" s="35" t="s">
        <v>17215</v>
      </c>
    </row>
    <row r="15743" spans="2:2" x14ac:dyDescent="0.25">
      <c r="B15743" s="35" t="s">
        <v>17216</v>
      </c>
    </row>
    <row r="15744" spans="2:2" x14ac:dyDescent="0.25">
      <c r="B15744" s="35" t="s">
        <v>17217</v>
      </c>
    </row>
    <row r="15745" spans="2:2" x14ac:dyDescent="0.25">
      <c r="B15745" s="35" t="s">
        <v>17218</v>
      </c>
    </row>
    <row r="15746" spans="2:2" x14ac:dyDescent="0.25">
      <c r="B15746" s="35" t="s">
        <v>17219</v>
      </c>
    </row>
    <row r="15747" spans="2:2" x14ac:dyDescent="0.25">
      <c r="B15747" s="35" t="s">
        <v>17220</v>
      </c>
    </row>
    <row r="15748" spans="2:2" x14ac:dyDescent="0.25">
      <c r="B15748" s="35" t="s">
        <v>17221</v>
      </c>
    </row>
    <row r="15749" spans="2:2" x14ac:dyDescent="0.25">
      <c r="B15749" s="35" t="s">
        <v>17222</v>
      </c>
    </row>
    <row r="15750" spans="2:2" x14ac:dyDescent="0.25">
      <c r="B15750" s="35" t="s">
        <v>17223</v>
      </c>
    </row>
    <row r="15751" spans="2:2" x14ac:dyDescent="0.25">
      <c r="B15751" s="35" t="s">
        <v>17224</v>
      </c>
    </row>
    <row r="15752" spans="2:2" x14ac:dyDescent="0.25">
      <c r="B15752" s="35" t="s">
        <v>17225</v>
      </c>
    </row>
    <row r="15753" spans="2:2" x14ac:dyDescent="0.25">
      <c r="B15753" s="35" t="s">
        <v>17226</v>
      </c>
    </row>
    <row r="15754" spans="2:2" x14ac:dyDescent="0.25">
      <c r="B15754" s="35" t="s">
        <v>17227</v>
      </c>
    </row>
    <row r="15755" spans="2:2" x14ac:dyDescent="0.25">
      <c r="B15755" s="35" t="s">
        <v>17228</v>
      </c>
    </row>
    <row r="15756" spans="2:2" x14ac:dyDescent="0.25">
      <c r="B15756" s="35" t="s">
        <v>17229</v>
      </c>
    </row>
    <row r="15757" spans="2:2" x14ac:dyDescent="0.25">
      <c r="B15757" s="35" t="s">
        <v>17230</v>
      </c>
    </row>
    <row r="15758" spans="2:2" x14ac:dyDescent="0.25">
      <c r="B15758" s="35" t="s">
        <v>17231</v>
      </c>
    </row>
    <row r="15759" spans="2:2" x14ac:dyDescent="0.25">
      <c r="B15759" s="35" t="s">
        <v>17232</v>
      </c>
    </row>
    <row r="15760" spans="2:2" x14ac:dyDescent="0.25">
      <c r="B15760" s="35" t="s">
        <v>17233</v>
      </c>
    </row>
    <row r="15761" spans="2:2" x14ac:dyDescent="0.25">
      <c r="B15761" s="35" t="s">
        <v>17234</v>
      </c>
    </row>
    <row r="15762" spans="2:2" x14ac:dyDescent="0.25">
      <c r="B15762" s="35" t="s">
        <v>17235</v>
      </c>
    </row>
    <row r="15763" spans="2:2" x14ac:dyDescent="0.25">
      <c r="B15763" s="35" t="s">
        <v>17236</v>
      </c>
    </row>
    <row r="15764" spans="2:2" x14ac:dyDescent="0.25">
      <c r="B15764" s="35" t="s">
        <v>17237</v>
      </c>
    </row>
    <row r="15765" spans="2:2" x14ac:dyDescent="0.25">
      <c r="B15765" s="35" t="s">
        <v>17238</v>
      </c>
    </row>
    <row r="15766" spans="2:2" x14ac:dyDescent="0.25">
      <c r="B15766" s="35" t="s">
        <v>17239</v>
      </c>
    </row>
    <row r="15767" spans="2:2" x14ac:dyDescent="0.25">
      <c r="B15767" s="35" t="s">
        <v>17240</v>
      </c>
    </row>
    <row r="15768" spans="2:2" x14ac:dyDescent="0.25">
      <c r="B15768" s="35" t="s">
        <v>17241</v>
      </c>
    </row>
    <row r="15769" spans="2:2" x14ac:dyDescent="0.25">
      <c r="B15769" s="35" t="s">
        <v>17242</v>
      </c>
    </row>
    <row r="15770" spans="2:2" x14ac:dyDescent="0.25">
      <c r="B15770" s="35" t="s">
        <v>17243</v>
      </c>
    </row>
    <row r="15771" spans="2:2" x14ac:dyDescent="0.25">
      <c r="B15771" s="35" t="s">
        <v>17244</v>
      </c>
    </row>
    <row r="15772" spans="2:2" x14ac:dyDescent="0.25">
      <c r="B15772" s="35" t="s">
        <v>17245</v>
      </c>
    </row>
    <row r="15773" spans="2:2" x14ac:dyDescent="0.25">
      <c r="B15773" s="35" t="s">
        <v>17246</v>
      </c>
    </row>
    <row r="15774" spans="2:2" x14ac:dyDescent="0.25">
      <c r="B15774" s="35" t="s">
        <v>17247</v>
      </c>
    </row>
    <row r="15775" spans="2:2" x14ac:dyDescent="0.25">
      <c r="B15775" s="35" t="s">
        <v>17248</v>
      </c>
    </row>
    <row r="15776" spans="2:2" x14ac:dyDescent="0.25">
      <c r="B15776" s="35" t="s">
        <v>17249</v>
      </c>
    </row>
    <row r="15777" spans="2:2" x14ac:dyDescent="0.25">
      <c r="B15777" s="35" t="s">
        <v>17250</v>
      </c>
    </row>
    <row r="15778" spans="2:2" x14ac:dyDescent="0.25">
      <c r="B15778" s="35" t="s">
        <v>17251</v>
      </c>
    </row>
    <row r="15779" spans="2:2" x14ac:dyDescent="0.25">
      <c r="B15779" s="35" t="s">
        <v>17252</v>
      </c>
    </row>
    <row r="15780" spans="2:2" x14ac:dyDescent="0.25">
      <c r="B15780" s="35" t="s">
        <v>17253</v>
      </c>
    </row>
    <row r="15781" spans="2:2" x14ac:dyDescent="0.25">
      <c r="B15781" s="35" t="s">
        <v>17254</v>
      </c>
    </row>
    <row r="15782" spans="2:2" x14ac:dyDescent="0.25">
      <c r="B15782" s="35" t="s">
        <v>17255</v>
      </c>
    </row>
    <row r="15783" spans="2:2" x14ac:dyDescent="0.25">
      <c r="B15783" s="35" t="s">
        <v>17256</v>
      </c>
    </row>
    <row r="15784" spans="2:2" x14ac:dyDescent="0.25">
      <c r="B15784" s="35" t="s">
        <v>17257</v>
      </c>
    </row>
    <row r="15785" spans="2:2" x14ac:dyDescent="0.25">
      <c r="B15785" s="35" t="s">
        <v>17258</v>
      </c>
    </row>
    <row r="15786" spans="2:2" x14ac:dyDescent="0.25">
      <c r="B15786" s="35" t="s">
        <v>17259</v>
      </c>
    </row>
    <row r="15787" spans="2:2" x14ac:dyDescent="0.25">
      <c r="B15787" s="35" t="s">
        <v>17260</v>
      </c>
    </row>
    <row r="15788" spans="2:2" x14ac:dyDescent="0.25">
      <c r="B15788" s="35" t="s">
        <v>17261</v>
      </c>
    </row>
    <row r="15789" spans="2:2" x14ac:dyDescent="0.25">
      <c r="B15789" s="35" t="s">
        <v>17262</v>
      </c>
    </row>
    <row r="15790" spans="2:2" x14ac:dyDescent="0.25">
      <c r="B15790" s="35" t="s">
        <v>17263</v>
      </c>
    </row>
    <row r="15791" spans="2:2" x14ac:dyDescent="0.25">
      <c r="B15791" s="35" t="s">
        <v>17264</v>
      </c>
    </row>
    <row r="15792" spans="2:2" x14ac:dyDescent="0.25">
      <c r="B15792" s="35" t="s">
        <v>17265</v>
      </c>
    </row>
    <row r="15793" spans="2:2" x14ac:dyDescent="0.25">
      <c r="B15793" s="35" t="s">
        <v>17266</v>
      </c>
    </row>
    <row r="15794" spans="2:2" x14ac:dyDescent="0.25">
      <c r="B15794" s="35" t="s">
        <v>17267</v>
      </c>
    </row>
    <row r="15795" spans="2:2" x14ac:dyDescent="0.25">
      <c r="B15795" s="35" t="s">
        <v>17268</v>
      </c>
    </row>
    <row r="15796" spans="2:2" x14ac:dyDescent="0.25">
      <c r="B15796" s="35" t="s">
        <v>17269</v>
      </c>
    </row>
    <row r="15797" spans="2:2" x14ac:dyDescent="0.25">
      <c r="B15797" s="35" t="s">
        <v>17270</v>
      </c>
    </row>
    <row r="15798" spans="2:2" x14ac:dyDescent="0.25">
      <c r="B15798" s="35" t="s">
        <v>17271</v>
      </c>
    </row>
    <row r="15799" spans="2:2" x14ac:dyDescent="0.25">
      <c r="B15799" s="35" t="s">
        <v>17272</v>
      </c>
    </row>
    <row r="15800" spans="2:2" x14ac:dyDescent="0.25">
      <c r="B15800" s="35" t="s">
        <v>17273</v>
      </c>
    </row>
    <row r="15801" spans="2:2" x14ac:dyDescent="0.25">
      <c r="B15801" s="35" t="s">
        <v>17274</v>
      </c>
    </row>
    <row r="15802" spans="2:2" x14ac:dyDescent="0.25">
      <c r="B15802" s="35" t="s">
        <v>17275</v>
      </c>
    </row>
    <row r="15803" spans="2:2" x14ac:dyDescent="0.25">
      <c r="B15803" s="35" t="s">
        <v>17276</v>
      </c>
    </row>
    <row r="15804" spans="2:2" x14ac:dyDescent="0.25">
      <c r="B15804" s="35" t="s">
        <v>17277</v>
      </c>
    </row>
    <row r="15805" spans="2:2" x14ac:dyDescent="0.25">
      <c r="B15805" s="35" t="s">
        <v>17278</v>
      </c>
    </row>
    <row r="15806" spans="2:2" x14ac:dyDescent="0.25">
      <c r="B15806" s="35" t="s">
        <v>17279</v>
      </c>
    </row>
    <row r="15807" spans="2:2" x14ac:dyDescent="0.25">
      <c r="B15807" s="35" t="s">
        <v>17280</v>
      </c>
    </row>
    <row r="15808" spans="2:2" x14ac:dyDescent="0.25">
      <c r="B15808" s="35" t="s">
        <v>17281</v>
      </c>
    </row>
    <row r="15809" spans="2:2" x14ac:dyDescent="0.25">
      <c r="B15809" s="35" t="s">
        <v>17282</v>
      </c>
    </row>
    <row r="15810" spans="2:2" x14ac:dyDescent="0.25">
      <c r="B15810" s="35" t="s">
        <v>17283</v>
      </c>
    </row>
    <row r="15811" spans="2:2" x14ac:dyDescent="0.25">
      <c r="B15811" s="35" t="s">
        <v>17284</v>
      </c>
    </row>
    <row r="15812" spans="2:2" x14ac:dyDescent="0.25">
      <c r="B15812" s="35" t="s">
        <v>17285</v>
      </c>
    </row>
    <row r="15813" spans="2:2" x14ac:dyDescent="0.25">
      <c r="B15813" s="35" t="s">
        <v>17286</v>
      </c>
    </row>
    <row r="15814" spans="2:2" x14ac:dyDescent="0.25">
      <c r="B15814" s="35" t="s">
        <v>17287</v>
      </c>
    </row>
    <row r="15815" spans="2:2" x14ac:dyDescent="0.25">
      <c r="B15815" s="35" t="s">
        <v>17288</v>
      </c>
    </row>
    <row r="15816" spans="2:2" x14ac:dyDescent="0.25">
      <c r="B15816" s="35" t="s">
        <v>17289</v>
      </c>
    </row>
    <row r="15817" spans="2:2" x14ac:dyDescent="0.25">
      <c r="B15817" s="35" t="s">
        <v>17290</v>
      </c>
    </row>
    <row r="15818" spans="2:2" x14ac:dyDescent="0.25">
      <c r="B15818" s="35" t="s">
        <v>17291</v>
      </c>
    </row>
    <row r="15819" spans="2:2" x14ac:dyDescent="0.25">
      <c r="B15819" s="35" t="s">
        <v>17292</v>
      </c>
    </row>
    <row r="15820" spans="2:2" x14ac:dyDescent="0.25">
      <c r="B15820" s="35" t="s">
        <v>17293</v>
      </c>
    </row>
    <row r="15821" spans="2:2" x14ac:dyDescent="0.25">
      <c r="B15821" s="35" t="s">
        <v>17294</v>
      </c>
    </row>
    <row r="15822" spans="2:2" x14ac:dyDescent="0.25">
      <c r="B15822" s="35" t="s">
        <v>17295</v>
      </c>
    </row>
    <row r="15823" spans="2:2" x14ac:dyDescent="0.25">
      <c r="B15823" s="35" t="s">
        <v>17296</v>
      </c>
    </row>
    <row r="15824" spans="2:2" x14ac:dyDescent="0.25">
      <c r="B15824" s="35" t="s">
        <v>17297</v>
      </c>
    </row>
    <row r="15825" spans="2:2" x14ac:dyDescent="0.25">
      <c r="B15825" s="35" t="s">
        <v>17298</v>
      </c>
    </row>
    <row r="15826" spans="2:2" x14ac:dyDescent="0.25">
      <c r="B15826" s="35" t="s">
        <v>17299</v>
      </c>
    </row>
    <row r="15827" spans="2:2" x14ac:dyDescent="0.25">
      <c r="B15827" s="35" t="s">
        <v>17300</v>
      </c>
    </row>
    <row r="15828" spans="2:2" x14ac:dyDescent="0.25">
      <c r="B15828" s="35" t="s">
        <v>17301</v>
      </c>
    </row>
    <row r="15829" spans="2:2" x14ac:dyDescent="0.25">
      <c r="B15829" s="35" t="s">
        <v>17302</v>
      </c>
    </row>
    <row r="15830" spans="2:2" x14ac:dyDescent="0.25">
      <c r="B15830" s="35" t="s">
        <v>17303</v>
      </c>
    </row>
    <row r="15831" spans="2:2" x14ac:dyDescent="0.25">
      <c r="B15831" s="35" t="s">
        <v>17304</v>
      </c>
    </row>
    <row r="15832" spans="2:2" x14ac:dyDescent="0.25">
      <c r="B15832" s="35" t="s">
        <v>17305</v>
      </c>
    </row>
    <row r="15833" spans="2:2" x14ac:dyDescent="0.25">
      <c r="B15833" s="35" t="s">
        <v>17306</v>
      </c>
    </row>
    <row r="15834" spans="2:2" x14ac:dyDescent="0.25">
      <c r="B15834" s="35" t="s">
        <v>17307</v>
      </c>
    </row>
    <row r="15835" spans="2:2" x14ac:dyDescent="0.25">
      <c r="B15835" s="35" t="s">
        <v>17308</v>
      </c>
    </row>
    <row r="15836" spans="2:2" x14ac:dyDescent="0.25">
      <c r="B15836" s="35" t="s">
        <v>17309</v>
      </c>
    </row>
    <row r="15837" spans="2:2" x14ac:dyDescent="0.25">
      <c r="B15837" s="35" t="s">
        <v>17310</v>
      </c>
    </row>
    <row r="15838" spans="2:2" x14ac:dyDescent="0.25">
      <c r="B15838" s="35" t="s">
        <v>17311</v>
      </c>
    </row>
    <row r="15839" spans="2:2" x14ac:dyDescent="0.25">
      <c r="B15839" s="35" t="s">
        <v>17312</v>
      </c>
    </row>
    <row r="15840" spans="2:2" x14ac:dyDescent="0.25">
      <c r="B15840" s="35" t="s">
        <v>17313</v>
      </c>
    </row>
    <row r="15841" spans="2:2" x14ac:dyDescent="0.25">
      <c r="B15841" s="35" t="s">
        <v>17314</v>
      </c>
    </row>
    <row r="15842" spans="2:2" x14ac:dyDescent="0.25">
      <c r="B15842" s="35" t="s">
        <v>17315</v>
      </c>
    </row>
    <row r="15843" spans="2:2" x14ac:dyDescent="0.25">
      <c r="B15843" s="35" t="s">
        <v>17316</v>
      </c>
    </row>
    <row r="15844" spans="2:2" x14ac:dyDescent="0.25">
      <c r="B15844" s="35" t="s">
        <v>17317</v>
      </c>
    </row>
    <row r="15845" spans="2:2" x14ac:dyDescent="0.25">
      <c r="B15845" s="35" t="s">
        <v>17318</v>
      </c>
    </row>
    <row r="15846" spans="2:2" x14ac:dyDescent="0.25">
      <c r="B15846" s="35" t="s">
        <v>17319</v>
      </c>
    </row>
    <row r="15847" spans="2:2" x14ac:dyDescent="0.25">
      <c r="B15847" s="35" t="s">
        <v>17320</v>
      </c>
    </row>
    <row r="15848" spans="2:2" x14ac:dyDescent="0.25">
      <c r="B15848" s="35" t="s">
        <v>17321</v>
      </c>
    </row>
    <row r="15849" spans="2:2" x14ac:dyDescent="0.25">
      <c r="B15849" s="35" t="s">
        <v>17322</v>
      </c>
    </row>
    <row r="15850" spans="2:2" x14ac:dyDescent="0.25">
      <c r="B15850" s="35" t="s">
        <v>17323</v>
      </c>
    </row>
    <row r="15851" spans="2:2" x14ac:dyDescent="0.25">
      <c r="B15851" s="35" t="s">
        <v>17324</v>
      </c>
    </row>
    <row r="15852" spans="2:2" x14ac:dyDescent="0.25">
      <c r="B15852" s="35" t="s">
        <v>17325</v>
      </c>
    </row>
    <row r="15853" spans="2:2" x14ac:dyDescent="0.25">
      <c r="B15853" s="35" t="s">
        <v>17326</v>
      </c>
    </row>
    <row r="15854" spans="2:2" x14ac:dyDescent="0.25">
      <c r="B15854" s="35" t="s">
        <v>17327</v>
      </c>
    </row>
    <row r="15855" spans="2:2" x14ac:dyDescent="0.25">
      <c r="B15855" s="35" t="s">
        <v>17328</v>
      </c>
    </row>
    <row r="15856" spans="2:2" x14ac:dyDescent="0.25">
      <c r="B15856" s="35" t="s">
        <v>17329</v>
      </c>
    </row>
    <row r="15857" spans="2:2" x14ac:dyDescent="0.25">
      <c r="B15857" s="35" t="s">
        <v>17330</v>
      </c>
    </row>
    <row r="15858" spans="2:2" x14ac:dyDescent="0.25">
      <c r="B15858" s="35" t="s">
        <v>17331</v>
      </c>
    </row>
    <row r="15859" spans="2:2" x14ac:dyDescent="0.25">
      <c r="B15859" s="35" t="s">
        <v>17332</v>
      </c>
    </row>
    <row r="15860" spans="2:2" x14ac:dyDescent="0.25">
      <c r="B15860" s="35" t="s">
        <v>17333</v>
      </c>
    </row>
    <row r="15861" spans="2:2" x14ac:dyDescent="0.25">
      <c r="B15861" s="35" t="s">
        <v>17334</v>
      </c>
    </row>
    <row r="15862" spans="2:2" x14ac:dyDescent="0.25">
      <c r="B15862" s="35" t="s">
        <v>17335</v>
      </c>
    </row>
    <row r="15863" spans="2:2" x14ac:dyDescent="0.25">
      <c r="B15863" s="35" t="s">
        <v>17336</v>
      </c>
    </row>
    <row r="15864" spans="2:2" x14ac:dyDescent="0.25">
      <c r="B15864" s="35" t="s">
        <v>17337</v>
      </c>
    </row>
    <row r="15865" spans="2:2" x14ac:dyDescent="0.25">
      <c r="B15865" s="35" t="s">
        <v>17338</v>
      </c>
    </row>
    <row r="15866" spans="2:2" x14ac:dyDescent="0.25">
      <c r="B15866" s="35" t="s">
        <v>17339</v>
      </c>
    </row>
    <row r="15867" spans="2:2" x14ac:dyDescent="0.25">
      <c r="B15867" s="35" t="s">
        <v>17340</v>
      </c>
    </row>
    <row r="15868" spans="2:2" x14ac:dyDescent="0.25">
      <c r="B15868" s="35" t="s">
        <v>17341</v>
      </c>
    </row>
    <row r="15869" spans="2:2" x14ac:dyDescent="0.25">
      <c r="B15869" s="35" t="s">
        <v>17342</v>
      </c>
    </row>
    <row r="15870" spans="2:2" x14ac:dyDescent="0.25">
      <c r="B15870" s="35" t="s">
        <v>17343</v>
      </c>
    </row>
    <row r="15871" spans="2:2" x14ac:dyDescent="0.25">
      <c r="B15871" s="35" t="s">
        <v>17344</v>
      </c>
    </row>
    <row r="15872" spans="2:2" x14ac:dyDescent="0.25">
      <c r="B15872" s="35" t="s">
        <v>17345</v>
      </c>
    </row>
    <row r="15873" spans="2:2" x14ac:dyDescent="0.25">
      <c r="B15873" s="35" t="s">
        <v>17346</v>
      </c>
    </row>
    <row r="15874" spans="2:2" x14ac:dyDescent="0.25">
      <c r="B15874" s="35" t="s">
        <v>17347</v>
      </c>
    </row>
    <row r="15875" spans="2:2" x14ac:dyDescent="0.25">
      <c r="B15875" s="35" t="s">
        <v>17348</v>
      </c>
    </row>
    <row r="15876" spans="2:2" x14ac:dyDescent="0.25">
      <c r="B15876" s="35" t="s">
        <v>17349</v>
      </c>
    </row>
    <row r="15877" spans="2:2" x14ac:dyDescent="0.25">
      <c r="B15877" s="35" t="s">
        <v>17350</v>
      </c>
    </row>
    <row r="15878" spans="2:2" x14ac:dyDescent="0.25">
      <c r="B15878" s="35" t="s">
        <v>17351</v>
      </c>
    </row>
    <row r="15879" spans="2:2" x14ac:dyDescent="0.25">
      <c r="B15879" s="35" t="s">
        <v>17352</v>
      </c>
    </row>
    <row r="15880" spans="2:2" x14ac:dyDescent="0.25">
      <c r="B15880" s="35" t="s">
        <v>17353</v>
      </c>
    </row>
    <row r="15881" spans="2:2" x14ac:dyDescent="0.25">
      <c r="B15881" s="35" t="s">
        <v>17354</v>
      </c>
    </row>
    <row r="15882" spans="2:2" x14ac:dyDescent="0.25">
      <c r="B15882" s="35" t="s">
        <v>17355</v>
      </c>
    </row>
    <row r="15883" spans="2:2" x14ac:dyDescent="0.25">
      <c r="B15883" s="35" t="s">
        <v>17356</v>
      </c>
    </row>
    <row r="15884" spans="2:2" x14ac:dyDescent="0.25">
      <c r="B15884" s="35" t="s">
        <v>17357</v>
      </c>
    </row>
    <row r="15885" spans="2:2" x14ac:dyDescent="0.25">
      <c r="B15885" s="35" t="s">
        <v>17358</v>
      </c>
    </row>
    <row r="15886" spans="2:2" x14ac:dyDescent="0.25">
      <c r="B15886" s="35" t="s">
        <v>17359</v>
      </c>
    </row>
    <row r="15887" spans="2:2" x14ac:dyDescent="0.25">
      <c r="B15887" s="35" t="s">
        <v>17360</v>
      </c>
    </row>
    <row r="15888" spans="2:2" x14ac:dyDescent="0.25">
      <c r="B15888" s="35" t="s">
        <v>17361</v>
      </c>
    </row>
    <row r="15889" spans="2:2" x14ac:dyDescent="0.25">
      <c r="B15889" s="35" t="s">
        <v>17362</v>
      </c>
    </row>
    <row r="15890" spans="2:2" x14ac:dyDescent="0.25">
      <c r="B15890" s="35" t="s">
        <v>17363</v>
      </c>
    </row>
    <row r="15891" spans="2:2" x14ac:dyDescent="0.25">
      <c r="B15891" s="35" t="s">
        <v>17364</v>
      </c>
    </row>
    <row r="15892" spans="2:2" x14ac:dyDescent="0.25">
      <c r="B15892" s="35" t="s">
        <v>17365</v>
      </c>
    </row>
    <row r="15893" spans="2:2" x14ac:dyDescent="0.25">
      <c r="B15893" s="35" t="s">
        <v>17366</v>
      </c>
    </row>
    <row r="15894" spans="2:2" x14ac:dyDescent="0.25">
      <c r="B15894" s="35" t="s">
        <v>17367</v>
      </c>
    </row>
    <row r="15895" spans="2:2" x14ac:dyDescent="0.25">
      <c r="B15895" s="35" t="s">
        <v>17368</v>
      </c>
    </row>
    <row r="15896" spans="2:2" x14ac:dyDescent="0.25">
      <c r="B15896" s="35" t="s">
        <v>17369</v>
      </c>
    </row>
    <row r="15897" spans="2:2" x14ac:dyDescent="0.25">
      <c r="B15897" s="35" t="s">
        <v>17370</v>
      </c>
    </row>
    <row r="15898" spans="2:2" x14ac:dyDescent="0.25">
      <c r="B15898" s="35" t="s">
        <v>17371</v>
      </c>
    </row>
    <row r="15899" spans="2:2" x14ac:dyDescent="0.25">
      <c r="B15899" s="35" t="s">
        <v>17372</v>
      </c>
    </row>
    <row r="15900" spans="2:2" x14ac:dyDescent="0.25">
      <c r="B15900" s="35" t="s">
        <v>17373</v>
      </c>
    </row>
    <row r="15901" spans="2:2" x14ac:dyDescent="0.25">
      <c r="B15901" s="35" t="s">
        <v>17374</v>
      </c>
    </row>
    <row r="15902" spans="2:2" x14ac:dyDescent="0.25">
      <c r="B15902" s="35" t="s">
        <v>17375</v>
      </c>
    </row>
    <row r="15903" spans="2:2" x14ac:dyDescent="0.25">
      <c r="B15903" s="35" t="s">
        <v>17376</v>
      </c>
    </row>
    <row r="15904" spans="2:2" x14ac:dyDescent="0.25">
      <c r="B15904" s="35" t="s">
        <v>17377</v>
      </c>
    </row>
    <row r="15905" spans="2:2" x14ac:dyDescent="0.25">
      <c r="B15905" s="35" t="s">
        <v>17378</v>
      </c>
    </row>
    <row r="15906" spans="2:2" x14ac:dyDescent="0.25">
      <c r="B15906" s="35" t="s">
        <v>17379</v>
      </c>
    </row>
    <row r="15907" spans="2:2" x14ac:dyDescent="0.25">
      <c r="B15907" s="35" t="s">
        <v>17380</v>
      </c>
    </row>
    <row r="15908" spans="2:2" x14ac:dyDescent="0.25">
      <c r="B15908" s="35" t="s">
        <v>17381</v>
      </c>
    </row>
    <row r="15909" spans="2:2" x14ac:dyDescent="0.25">
      <c r="B15909" s="35" t="s">
        <v>17382</v>
      </c>
    </row>
    <row r="15910" spans="2:2" x14ac:dyDescent="0.25">
      <c r="B15910" s="35" t="s">
        <v>17383</v>
      </c>
    </row>
    <row r="15911" spans="2:2" x14ac:dyDescent="0.25">
      <c r="B15911" s="35" t="s">
        <v>17384</v>
      </c>
    </row>
    <row r="15912" spans="2:2" x14ac:dyDescent="0.25">
      <c r="B15912" s="35" t="s">
        <v>17385</v>
      </c>
    </row>
    <row r="15913" spans="2:2" x14ac:dyDescent="0.25">
      <c r="B15913" s="35" t="s">
        <v>17386</v>
      </c>
    </row>
    <row r="15914" spans="2:2" x14ac:dyDescent="0.25">
      <c r="B15914" s="35" t="s">
        <v>17387</v>
      </c>
    </row>
    <row r="15915" spans="2:2" x14ac:dyDescent="0.25">
      <c r="B15915" s="35" t="s">
        <v>17388</v>
      </c>
    </row>
    <row r="15916" spans="2:2" x14ac:dyDescent="0.25">
      <c r="B15916" s="35" t="s">
        <v>17389</v>
      </c>
    </row>
    <row r="15917" spans="2:2" x14ac:dyDescent="0.25">
      <c r="B15917" s="35" t="s">
        <v>17390</v>
      </c>
    </row>
    <row r="15918" spans="2:2" x14ac:dyDescent="0.25">
      <c r="B15918" s="35" t="s">
        <v>17391</v>
      </c>
    </row>
    <row r="15919" spans="2:2" x14ac:dyDescent="0.25">
      <c r="B15919" s="35" t="s">
        <v>17392</v>
      </c>
    </row>
    <row r="15920" spans="2:2" x14ac:dyDescent="0.25">
      <c r="B15920" s="35" t="s">
        <v>17393</v>
      </c>
    </row>
    <row r="15921" spans="2:2" x14ac:dyDescent="0.25">
      <c r="B15921" s="35" t="s">
        <v>17394</v>
      </c>
    </row>
    <row r="15922" spans="2:2" x14ac:dyDescent="0.25">
      <c r="B15922" s="35" t="s">
        <v>17395</v>
      </c>
    </row>
    <row r="15923" spans="2:2" x14ac:dyDescent="0.25">
      <c r="B15923" s="35" t="s">
        <v>17396</v>
      </c>
    </row>
    <row r="15924" spans="2:2" x14ac:dyDescent="0.25">
      <c r="B15924" s="35" t="s">
        <v>17397</v>
      </c>
    </row>
    <row r="15925" spans="2:2" x14ac:dyDescent="0.25">
      <c r="B15925" s="35" t="s">
        <v>17398</v>
      </c>
    </row>
    <row r="15926" spans="2:2" x14ac:dyDescent="0.25">
      <c r="B15926" s="35" t="s">
        <v>17399</v>
      </c>
    </row>
    <row r="15927" spans="2:2" x14ac:dyDescent="0.25">
      <c r="B15927" s="35" t="s">
        <v>17400</v>
      </c>
    </row>
    <row r="15928" spans="2:2" x14ac:dyDescent="0.25">
      <c r="B15928" s="35" t="s">
        <v>17401</v>
      </c>
    </row>
    <row r="15929" spans="2:2" x14ac:dyDescent="0.25">
      <c r="B15929" s="35" t="s">
        <v>17402</v>
      </c>
    </row>
    <row r="15930" spans="2:2" x14ac:dyDescent="0.25">
      <c r="B15930" s="35" t="s">
        <v>17403</v>
      </c>
    </row>
    <row r="15931" spans="2:2" x14ac:dyDescent="0.25">
      <c r="B15931" s="35" t="s">
        <v>17404</v>
      </c>
    </row>
    <row r="15932" spans="2:2" x14ac:dyDescent="0.25">
      <c r="B15932" s="35" t="s">
        <v>17405</v>
      </c>
    </row>
    <row r="15933" spans="2:2" x14ac:dyDescent="0.25">
      <c r="B15933" s="35" t="s">
        <v>17406</v>
      </c>
    </row>
    <row r="15934" spans="2:2" x14ac:dyDescent="0.25">
      <c r="B15934" s="35" t="s">
        <v>17407</v>
      </c>
    </row>
    <row r="15935" spans="2:2" x14ac:dyDescent="0.25">
      <c r="B15935" s="35" t="s">
        <v>17408</v>
      </c>
    </row>
    <row r="15936" spans="2:2" x14ac:dyDescent="0.25">
      <c r="B15936" s="35" t="s">
        <v>17409</v>
      </c>
    </row>
    <row r="15937" spans="2:2" x14ac:dyDescent="0.25">
      <c r="B15937" s="35" t="s">
        <v>17410</v>
      </c>
    </row>
    <row r="15938" spans="2:2" x14ac:dyDescent="0.25">
      <c r="B15938" s="35" t="s">
        <v>17411</v>
      </c>
    </row>
    <row r="15939" spans="2:2" x14ac:dyDescent="0.25">
      <c r="B15939" s="35" t="s">
        <v>17412</v>
      </c>
    </row>
    <row r="15940" spans="2:2" x14ac:dyDescent="0.25">
      <c r="B15940" s="35" t="s">
        <v>17413</v>
      </c>
    </row>
    <row r="15941" spans="2:2" x14ac:dyDescent="0.25">
      <c r="B15941" s="35" t="s">
        <v>17414</v>
      </c>
    </row>
    <row r="15942" spans="2:2" x14ac:dyDescent="0.25">
      <c r="B15942" s="35" t="s">
        <v>17415</v>
      </c>
    </row>
    <row r="15943" spans="2:2" x14ac:dyDescent="0.25">
      <c r="B15943" s="35" t="s">
        <v>17416</v>
      </c>
    </row>
    <row r="15944" spans="2:2" x14ac:dyDescent="0.25">
      <c r="B15944" s="35" t="s">
        <v>17417</v>
      </c>
    </row>
    <row r="15945" spans="2:2" x14ac:dyDescent="0.25">
      <c r="B15945" s="35" t="s">
        <v>17418</v>
      </c>
    </row>
    <row r="15946" spans="2:2" x14ac:dyDescent="0.25">
      <c r="B15946" s="35" t="s">
        <v>17419</v>
      </c>
    </row>
    <row r="15947" spans="2:2" x14ac:dyDescent="0.25">
      <c r="B15947" s="35" t="s">
        <v>17420</v>
      </c>
    </row>
    <row r="15948" spans="2:2" x14ac:dyDescent="0.25">
      <c r="B15948" s="35" t="s">
        <v>17421</v>
      </c>
    </row>
    <row r="15949" spans="2:2" x14ac:dyDescent="0.25">
      <c r="B15949" s="35" t="s">
        <v>17422</v>
      </c>
    </row>
    <row r="15950" spans="2:2" x14ac:dyDescent="0.25">
      <c r="B15950" s="35" t="s">
        <v>17423</v>
      </c>
    </row>
    <row r="15951" spans="2:2" x14ac:dyDescent="0.25">
      <c r="B15951" s="35" t="s">
        <v>17424</v>
      </c>
    </row>
    <row r="15952" spans="2:2" x14ac:dyDescent="0.25">
      <c r="B15952" s="35" t="s">
        <v>17425</v>
      </c>
    </row>
    <row r="15953" spans="2:2" x14ac:dyDescent="0.25">
      <c r="B15953" s="35" t="s">
        <v>17426</v>
      </c>
    </row>
    <row r="15954" spans="2:2" x14ac:dyDescent="0.25">
      <c r="B15954" s="35" t="s">
        <v>17427</v>
      </c>
    </row>
    <row r="15955" spans="2:2" x14ac:dyDescent="0.25">
      <c r="B15955" s="35" t="s">
        <v>17428</v>
      </c>
    </row>
    <row r="15956" spans="2:2" x14ac:dyDescent="0.25">
      <c r="B15956" s="35" t="s">
        <v>17429</v>
      </c>
    </row>
    <row r="15957" spans="2:2" x14ac:dyDescent="0.25">
      <c r="B15957" s="35" t="s">
        <v>17430</v>
      </c>
    </row>
    <row r="15958" spans="2:2" x14ac:dyDescent="0.25">
      <c r="B15958" s="35" t="s">
        <v>17431</v>
      </c>
    </row>
    <row r="15959" spans="2:2" x14ac:dyDescent="0.25">
      <c r="B15959" s="35" t="s">
        <v>17432</v>
      </c>
    </row>
    <row r="15960" spans="2:2" x14ac:dyDescent="0.25">
      <c r="B15960" s="35" t="s">
        <v>17433</v>
      </c>
    </row>
    <row r="15961" spans="2:2" x14ac:dyDescent="0.25">
      <c r="B15961" s="35" t="s">
        <v>17434</v>
      </c>
    </row>
    <row r="15962" spans="2:2" x14ac:dyDescent="0.25">
      <c r="B15962" s="35" t="s">
        <v>17435</v>
      </c>
    </row>
    <row r="15963" spans="2:2" x14ac:dyDescent="0.25">
      <c r="B15963" s="35" t="s">
        <v>17436</v>
      </c>
    </row>
    <row r="15964" spans="2:2" x14ac:dyDescent="0.25">
      <c r="B15964" s="35" t="s">
        <v>17437</v>
      </c>
    </row>
    <row r="15965" spans="2:2" x14ac:dyDescent="0.25">
      <c r="B15965" s="35" t="s">
        <v>17438</v>
      </c>
    </row>
    <row r="15966" spans="2:2" x14ac:dyDescent="0.25">
      <c r="B15966" s="35" t="s">
        <v>17439</v>
      </c>
    </row>
    <row r="15967" spans="2:2" x14ac:dyDescent="0.25">
      <c r="B15967" s="35" t="s">
        <v>17440</v>
      </c>
    </row>
    <row r="15968" spans="2:2" x14ac:dyDescent="0.25">
      <c r="B15968" s="35" t="s">
        <v>17441</v>
      </c>
    </row>
    <row r="15969" spans="2:2" x14ac:dyDescent="0.25">
      <c r="B15969" s="35" t="s">
        <v>17442</v>
      </c>
    </row>
    <row r="15970" spans="2:2" x14ac:dyDescent="0.25">
      <c r="B15970" s="35" t="s">
        <v>17443</v>
      </c>
    </row>
    <row r="15971" spans="2:2" x14ac:dyDescent="0.25">
      <c r="B15971" s="35" t="s">
        <v>17444</v>
      </c>
    </row>
    <row r="15972" spans="2:2" x14ac:dyDescent="0.25">
      <c r="B15972" s="35" t="s">
        <v>17445</v>
      </c>
    </row>
    <row r="15973" spans="2:2" x14ac:dyDescent="0.25">
      <c r="B15973" s="35" t="s">
        <v>17446</v>
      </c>
    </row>
    <row r="15974" spans="2:2" x14ac:dyDescent="0.25">
      <c r="B15974" s="35" t="s">
        <v>17447</v>
      </c>
    </row>
    <row r="15975" spans="2:2" x14ac:dyDescent="0.25">
      <c r="B15975" s="35" t="s">
        <v>17448</v>
      </c>
    </row>
    <row r="15976" spans="2:2" x14ac:dyDescent="0.25">
      <c r="B15976" s="35" t="s">
        <v>17449</v>
      </c>
    </row>
    <row r="15977" spans="2:2" x14ac:dyDescent="0.25">
      <c r="B15977" s="35" t="s">
        <v>17450</v>
      </c>
    </row>
    <row r="15978" spans="2:2" x14ac:dyDescent="0.25">
      <c r="B15978" s="35" t="s">
        <v>17451</v>
      </c>
    </row>
    <row r="15979" spans="2:2" x14ac:dyDescent="0.25">
      <c r="B15979" s="35" t="s">
        <v>17452</v>
      </c>
    </row>
    <row r="15980" spans="2:2" x14ac:dyDescent="0.25">
      <c r="B15980" s="35" t="s">
        <v>17453</v>
      </c>
    </row>
    <row r="15981" spans="2:2" x14ac:dyDescent="0.25">
      <c r="B15981" s="35" t="s">
        <v>17454</v>
      </c>
    </row>
    <row r="15982" spans="2:2" x14ac:dyDescent="0.25">
      <c r="B15982" s="35" t="s">
        <v>17455</v>
      </c>
    </row>
    <row r="15983" spans="2:2" x14ac:dyDescent="0.25">
      <c r="B15983" s="35" t="s">
        <v>17456</v>
      </c>
    </row>
    <row r="15984" spans="2:2" x14ac:dyDescent="0.25">
      <c r="B15984" s="35" t="s">
        <v>17457</v>
      </c>
    </row>
    <row r="15985" spans="2:2" x14ac:dyDescent="0.25">
      <c r="B15985" s="35" t="s">
        <v>17458</v>
      </c>
    </row>
    <row r="15986" spans="2:2" x14ac:dyDescent="0.25">
      <c r="B15986" s="35" t="s">
        <v>17459</v>
      </c>
    </row>
    <row r="15987" spans="2:2" x14ac:dyDescent="0.25">
      <c r="B15987" s="35" t="s">
        <v>17460</v>
      </c>
    </row>
    <row r="15988" spans="2:2" x14ac:dyDescent="0.25">
      <c r="B15988" s="35" t="s">
        <v>17461</v>
      </c>
    </row>
    <row r="15989" spans="2:2" x14ac:dyDescent="0.25">
      <c r="B15989" s="35" t="s">
        <v>17462</v>
      </c>
    </row>
    <row r="15990" spans="2:2" x14ac:dyDescent="0.25">
      <c r="B15990" s="35" t="s">
        <v>17463</v>
      </c>
    </row>
    <row r="15991" spans="2:2" x14ac:dyDescent="0.25">
      <c r="B15991" s="35" t="s">
        <v>17464</v>
      </c>
    </row>
    <row r="15992" spans="2:2" x14ac:dyDescent="0.25">
      <c r="B15992" s="35" t="s">
        <v>17465</v>
      </c>
    </row>
    <row r="15993" spans="2:2" x14ac:dyDescent="0.25">
      <c r="B15993" s="35" t="s">
        <v>17466</v>
      </c>
    </row>
    <row r="15994" spans="2:2" x14ac:dyDescent="0.25">
      <c r="B15994" s="35" t="s">
        <v>17467</v>
      </c>
    </row>
    <row r="15995" spans="2:2" x14ac:dyDescent="0.25">
      <c r="B15995" s="35" t="s">
        <v>17468</v>
      </c>
    </row>
    <row r="15996" spans="2:2" x14ac:dyDescent="0.25">
      <c r="B15996" s="35" t="s">
        <v>17469</v>
      </c>
    </row>
    <row r="15997" spans="2:2" x14ac:dyDescent="0.25">
      <c r="B15997" s="35" t="s">
        <v>17470</v>
      </c>
    </row>
    <row r="15998" spans="2:2" x14ac:dyDescent="0.25">
      <c r="B15998" s="35" t="s">
        <v>17471</v>
      </c>
    </row>
    <row r="15999" spans="2:2" x14ac:dyDescent="0.25">
      <c r="B15999" s="35" t="s">
        <v>17472</v>
      </c>
    </row>
    <row r="16000" spans="2:2" x14ac:dyDescent="0.25">
      <c r="B16000" s="35" t="s">
        <v>17473</v>
      </c>
    </row>
    <row r="16001" spans="2:2" x14ac:dyDescent="0.25">
      <c r="B16001" s="35" t="s">
        <v>17474</v>
      </c>
    </row>
    <row r="16002" spans="2:2" x14ac:dyDescent="0.25">
      <c r="B16002" s="35" t="s">
        <v>17475</v>
      </c>
    </row>
    <row r="16003" spans="2:2" x14ac:dyDescent="0.25">
      <c r="B16003" s="35" t="s">
        <v>17476</v>
      </c>
    </row>
    <row r="16004" spans="2:2" x14ac:dyDescent="0.25">
      <c r="B16004" s="35" t="s">
        <v>17477</v>
      </c>
    </row>
    <row r="16005" spans="2:2" x14ac:dyDescent="0.25">
      <c r="B16005" s="35" t="s">
        <v>17478</v>
      </c>
    </row>
    <row r="16006" spans="2:2" x14ac:dyDescent="0.25">
      <c r="B16006" s="35" t="s">
        <v>17479</v>
      </c>
    </row>
    <row r="16007" spans="2:2" x14ac:dyDescent="0.25">
      <c r="B16007" s="35" t="s">
        <v>17480</v>
      </c>
    </row>
    <row r="16008" spans="2:2" x14ac:dyDescent="0.25">
      <c r="B16008" s="35" t="s">
        <v>17481</v>
      </c>
    </row>
    <row r="16009" spans="2:2" x14ac:dyDescent="0.25">
      <c r="B16009" s="35" t="s">
        <v>17482</v>
      </c>
    </row>
    <row r="16010" spans="2:2" x14ac:dyDescent="0.25">
      <c r="B16010" s="35" t="s">
        <v>17483</v>
      </c>
    </row>
    <row r="16011" spans="2:2" x14ac:dyDescent="0.25">
      <c r="B16011" s="35" t="s">
        <v>17484</v>
      </c>
    </row>
    <row r="16012" spans="2:2" x14ac:dyDescent="0.25">
      <c r="B16012" s="35" t="s">
        <v>17485</v>
      </c>
    </row>
    <row r="16013" spans="2:2" x14ac:dyDescent="0.25">
      <c r="B16013" s="35" t="s">
        <v>17486</v>
      </c>
    </row>
    <row r="16014" spans="2:2" x14ac:dyDescent="0.25">
      <c r="B16014" s="35" t="s">
        <v>17487</v>
      </c>
    </row>
    <row r="16015" spans="2:2" x14ac:dyDescent="0.25">
      <c r="B16015" s="35" t="s">
        <v>17488</v>
      </c>
    </row>
    <row r="16016" spans="2:2" x14ac:dyDescent="0.25">
      <c r="B16016" s="35" t="s">
        <v>17489</v>
      </c>
    </row>
    <row r="16017" spans="2:2" x14ac:dyDescent="0.25">
      <c r="B16017" s="35" t="s">
        <v>17490</v>
      </c>
    </row>
    <row r="16018" spans="2:2" x14ac:dyDescent="0.25">
      <c r="B16018" s="35" t="s">
        <v>17491</v>
      </c>
    </row>
    <row r="16019" spans="2:2" x14ac:dyDescent="0.25">
      <c r="B16019" s="35" t="s">
        <v>17492</v>
      </c>
    </row>
    <row r="16020" spans="2:2" x14ac:dyDescent="0.25">
      <c r="B16020" s="35" t="s">
        <v>17493</v>
      </c>
    </row>
    <row r="16021" spans="2:2" x14ac:dyDescent="0.25">
      <c r="B16021" s="35" t="s">
        <v>17494</v>
      </c>
    </row>
    <row r="16022" spans="2:2" x14ac:dyDescent="0.25">
      <c r="B16022" s="35" t="s">
        <v>17495</v>
      </c>
    </row>
    <row r="16023" spans="2:2" x14ac:dyDescent="0.25">
      <c r="B16023" s="35" t="s">
        <v>17496</v>
      </c>
    </row>
    <row r="16024" spans="2:2" x14ac:dyDescent="0.25">
      <c r="B16024" s="35" t="s">
        <v>17497</v>
      </c>
    </row>
    <row r="16025" spans="2:2" x14ac:dyDescent="0.25">
      <c r="B16025" s="35" t="s">
        <v>17498</v>
      </c>
    </row>
    <row r="16026" spans="2:2" x14ac:dyDescent="0.25">
      <c r="B16026" s="35" t="s">
        <v>17499</v>
      </c>
    </row>
    <row r="16027" spans="2:2" x14ac:dyDescent="0.25">
      <c r="B16027" s="35" t="s">
        <v>17500</v>
      </c>
    </row>
    <row r="16028" spans="2:2" x14ac:dyDescent="0.25">
      <c r="B16028" s="35" t="s">
        <v>17501</v>
      </c>
    </row>
    <row r="16029" spans="2:2" x14ac:dyDescent="0.25">
      <c r="B16029" s="35" t="s">
        <v>17502</v>
      </c>
    </row>
    <row r="16030" spans="2:2" x14ac:dyDescent="0.25">
      <c r="B16030" s="35" t="s">
        <v>17503</v>
      </c>
    </row>
    <row r="16031" spans="2:2" x14ac:dyDescent="0.25">
      <c r="B16031" s="35" t="s">
        <v>17504</v>
      </c>
    </row>
    <row r="16032" spans="2:2" x14ac:dyDescent="0.25">
      <c r="B16032" s="35" t="s">
        <v>17505</v>
      </c>
    </row>
    <row r="16033" spans="2:2" x14ac:dyDescent="0.25">
      <c r="B16033" s="35" t="s">
        <v>17506</v>
      </c>
    </row>
    <row r="16034" spans="2:2" x14ac:dyDescent="0.25">
      <c r="B16034" s="35" t="s">
        <v>17507</v>
      </c>
    </row>
    <row r="16035" spans="2:2" x14ac:dyDescent="0.25">
      <c r="B16035" s="35" t="s">
        <v>17508</v>
      </c>
    </row>
    <row r="16036" spans="2:2" x14ac:dyDescent="0.25">
      <c r="B16036" s="35" t="s">
        <v>17509</v>
      </c>
    </row>
    <row r="16037" spans="2:2" x14ac:dyDescent="0.25">
      <c r="B16037" s="35" t="s">
        <v>17510</v>
      </c>
    </row>
    <row r="16038" spans="2:2" x14ac:dyDescent="0.25">
      <c r="B16038" s="35" t="s">
        <v>17511</v>
      </c>
    </row>
    <row r="16039" spans="2:2" x14ac:dyDescent="0.25">
      <c r="B16039" s="35" t="s">
        <v>17512</v>
      </c>
    </row>
    <row r="16040" spans="2:2" x14ac:dyDescent="0.25">
      <c r="B16040" s="35" t="s">
        <v>17513</v>
      </c>
    </row>
    <row r="16041" spans="2:2" x14ac:dyDescent="0.25">
      <c r="B16041" s="35" t="s">
        <v>17514</v>
      </c>
    </row>
    <row r="16042" spans="2:2" x14ac:dyDescent="0.25">
      <c r="B16042" s="35" t="s">
        <v>17515</v>
      </c>
    </row>
    <row r="16043" spans="2:2" x14ac:dyDescent="0.25">
      <c r="B16043" s="35" t="s">
        <v>17516</v>
      </c>
    </row>
    <row r="16044" spans="2:2" x14ac:dyDescent="0.25">
      <c r="B16044" s="35" t="s">
        <v>17517</v>
      </c>
    </row>
    <row r="16045" spans="2:2" x14ac:dyDescent="0.25">
      <c r="B16045" s="35" t="s">
        <v>17518</v>
      </c>
    </row>
    <row r="16046" spans="2:2" x14ac:dyDescent="0.25">
      <c r="B16046" s="35" t="s">
        <v>17519</v>
      </c>
    </row>
    <row r="16047" spans="2:2" x14ac:dyDescent="0.25">
      <c r="B16047" s="35" t="s">
        <v>17520</v>
      </c>
    </row>
    <row r="16048" spans="2:2" x14ac:dyDescent="0.25">
      <c r="B16048" s="35" t="s">
        <v>17521</v>
      </c>
    </row>
    <row r="16049" spans="2:2" x14ac:dyDescent="0.25">
      <c r="B16049" s="35" t="s">
        <v>17522</v>
      </c>
    </row>
    <row r="16050" spans="2:2" x14ac:dyDescent="0.25">
      <c r="B16050" s="35" t="s">
        <v>17523</v>
      </c>
    </row>
    <row r="16051" spans="2:2" x14ac:dyDescent="0.25">
      <c r="B16051" s="35" t="s">
        <v>17524</v>
      </c>
    </row>
    <row r="16052" spans="2:2" x14ac:dyDescent="0.25">
      <c r="B16052" s="35" t="s">
        <v>17525</v>
      </c>
    </row>
    <row r="16053" spans="2:2" x14ac:dyDescent="0.25">
      <c r="B16053" s="35" t="s">
        <v>17526</v>
      </c>
    </row>
    <row r="16054" spans="2:2" x14ac:dyDescent="0.25">
      <c r="B16054" s="35" t="s">
        <v>17527</v>
      </c>
    </row>
    <row r="16055" spans="2:2" x14ac:dyDescent="0.25">
      <c r="B16055" s="35" t="s">
        <v>17528</v>
      </c>
    </row>
    <row r="16056" spans="2:2" x14ac:dyDescent="0.25">
      <c r="B16056" s="35" t="s">
        <v>17529</v>
      </c>
    </row>
    <row r="16057" spans="2:2" x14ac:dyDescent="0.25">
      <c r="B16057" s="35" t="s">
        <v>17530</v>
      </c>
    </row>
    <row r="16058" spans="2:2" x14ac:dyDescent="0.25">
      <c r="B16058" s="35" t="s">
        <v>17531</v>
      </c>
    </row>
    <row r="16059" spans="2:2" x14ac:dyDescent="0.25">
      <c r="B16059" s="35" t="s">
        <v>17532</v>
      </c>
    </row>
    <row r="16060" spans="2:2" x14ac:dyDescent="0.25">
      <c r="B16060" s="35" t="s">
        <v>17533</v>
      </c>
    </row>
    <row r="16061" spans="2:2" x14ac:dyDescent="0.25">
      <c r="B16061" s="35" t="s">
        <v>17534</v>
      </c>
    </row>
    <row r="16062" spans="2:2" x14ac:dyDescent="0.25">
      <c r="B16062" s="35" t="s">
        <v>17535</v>
      </c>
    </row>
    <row r="16063" spans="2:2" x14ac:dyDescent="0.25">
      <c r="B16063" s="35" t="s">
        <v>17536</v>
      </c>
    </row>
    <row r="16064" spans="2:2" x14ac:dyDescent="0.25">
      <c r="B16064" s="35" t="s">
        <v>17537</v>
      </c>
    </row>
    <row r="16065" spans="2:2" x14ac:dyDescent="0.25">
      <c r="B16065" s="35" t="s">
        <v>17538</v>
      </c>
    </row>
    <row r="16066" spans="2:2" x14ac:dyDescent="0.25">
      <c r="B16066" s="35" t="s">
        <v>17539</v>
      </c>
    </row>
    <row r="16067" spans="2:2" x14ac:dyDescent="0.25">
      <c r="B16067" s="35" t="s">
        <v>17540</v>
      </c>
    </row>
    <row r="16068" spans="2:2" x14ac:dyDescent="0.25">
      <c r="B16068" s="35" t="s">
        <v>17541</v>
      </c>
    </row>
    <row r="16069" spans="2:2" x14ac:dyDescent="0.25">
      <c r="B16069" s="35" t="s">
        <v>17542</v>
      </c>
    </row>
    <row r="16070" spans="2:2" x14ac:dyDescent="0.25">
      <c r="B16070" s="35" t="s">
        <v>17543</v>
      </c>
    </row>
    <row r="16071" spans="2:2" x14ac:dyDescent="0.25">
      <c r="B16071" s="35" t="s">
        <v>17544</v>
      </c>
    </row>
    <row r="16072" spans="2:2" x14ac:dyDescent="0.25">
      <c r="B16072" s="35" t="s">
        <v>17545</v>
      </c>
    </row>
    <row r="16073" spans="2:2" x14ac:dyDescent="0.25">
      <c r="B16073" s="35" t="s">
        <v>17546</v>
      </c>
    </row>
    <row r="16074" spans="2:2" x14ac:dyDescent="0.25">
      <c r="B16074" s="35" t="s">
        <v>17547</v>
      </c>
    </row>
    <row r="16075" spans="2:2" x14ac:dyDescent="0.25">
      <c r="B16075" s="35" t="s">
        <v>17548</v>
      </c>
    </row>
    <row r="16076" spans="2:2" x14ac:dyDescent="0.25">
      <c r="B16076" s="35" t="s">
        <v>17549</v>
      </c>
    </row>
    <row r="16077" spans="2:2" x14ac:dyDescent="0.25">
      <c r="B16077" s="35" t="s">
        <v>17550</v>
      </c>
    </row>
    <row r="16078" spans="2:2" x14ac:dyDescent="0.25">
      <c r="B16078" s="35" t="s">
        <v>17551</v>
      </c>
    </row>
    <row r="16079" spans="2:2" x14ac:dyDescent="0.25">
      <c r="B16079" s="35" t="s">
        <v>17552</v>
      </c>
    </row>
    <row r="16080" spans="2:2" x14ac:dyDescent="0.25">
      <c r="B16080" s="35" t="s">
        <v>17553</v>
      </c>
    </row>
    <row r="16081" spans="2:2" x14ac:dyDescent="0.25">
      <c r="B16081" s="35" t="s">
        <v>17554</v>
      </c>
    </row>
    <row r="16082" spans="2:2" x14ac:dyDescent="0.25">
      <c r="B16082" s="35" t="s">
        <v>17555</v>
      </c>
    </row>
    <row r="16083" spans="2:2" x14ac:dyDescent="0.25">
      <c r="B16083" s="35" t="s">
        <v>17556</v>
      </c>
    </row>
    <row r="16084" spans="2:2" x14ac:dyDescent="0.25">
      <c r="B16084" s="35" t="s">
        <v>17557</v>
      </c>
    </row>
    <row r="16085" spans="2:2" x14ac:dyDescent="0.25">
      <c r="B16085" s="35" t="s">
        <v>17558</v>
      </c>
    </row>
    <row r="16086" spans="2:2" x14ac:dyDescent="0.25">
      <c r="B16086" s="35" t="s">
        <v>17559</v>
      </c>
    </row>
    <row r="16087" spans="2:2" x14ac:dyDescent="0.25">
      <c r="B16087" s="35" t="s">
        <v>17560</v>
      </c>
    </row>
    <row r="16088" spans="2:2" x14ac:dyDescent="0.25">
      <c r="B16088" s="35" t="s">
        <v>17561</v>
      </c>
    </row>
    <row r="16089" spans="2:2" x14ac:dyDescent="0.25">
      <c r="B16089" s="35" t="s">
        <v>17562</v>
      </c>
    </row>
    <row r="16090" spans="2:2" x14ac:dyDescent="0.25">
      <c r="B16090" s="35" t="s">
        <v>17563</v>
      </c>
    </row>
    <row r="16091" spans="2:2" x14ac:dyDescent="0.25">
      <c r="B16091" s="35" t="s">
        <v>17564</v>
      </c>
    </row>
    <row r="16092" spans="2:2" x14ac:dyDescent="0.25">
      <c r="B16092" s="35" t="s">
        <v>17565</v>
      </c>
    </row>
    <row r="16093" spans="2:2" x14ac:dyDescent="0.25">
      <c r="B16093" s="35" t="s">
        <v>17566</v>
      </c>
    </row>
    <row r="16094" spans="2:2" x14ac:dyDescent="0.25">
      <c r="B16094" s="35" t="s">
        <v>17567</v>
      </c>
    </row>
    <row r="16095" spans="2:2" x14ac:dyDescent="0.25">
      <c r="B16095" s="35" t="s">
        <v>17568</v>
      </c>
    </row>
    <row r="16096" spans="2:2" x14ac:dyDescent="0.25">
      <c r="B16096" s="35" t="s">
        <v>17569</v>
      </c>
    </row>
    <row r="16097" spans="2:2" x14ac:dyDescent="0.25">
      <c r="B16097" s="35" t="s">
        <v>17570</v>
      </c>
    </row>
    <row r="16098" spans="2:2" x14ac:dyDescent="0.25">
      <c r="B16098" s="35" t="s">
        <v>17571</v>
      </c>
    </row>
    <row r="16099" spans="2:2" x14ac:dyDescent="0.25">
      <c r="B16099" s="35" t="s">
        <v>17572</v>
      </c>
    </row>
    <row r="16100" spans="2:2" x14ac:dyDescent="0.25">
      <c r="B16100" s="35" t="s">
        <v>17573</v>
      </c>
    </row>
    <row r="16101" spans="2:2" x14ac:dyDescent="0.25">
      <c r="B16101" s="35" t="s">
        <v>17574</v>
      </c>
    </row>
    <row r="16102" spans="2:2" x14ac:dyDescent="0.25">
      <c r="B16102" s="35" t="s">
        <v>17575</v>
      </c>
    </row>
    <row r="16103" spans="2:2" x14ac:dyDescent="0.25">
      <c r="B16103" s="35" t="s">
        <v>17576</v>
      </c>
    </row>
    <row r="16104" spans="2:2" x14ac:dyDescent="0.25">
      <c r="B16104" s="35" t="s">
        <v>17577</v>
      </c>
    </row>
    <row r="16105" spans="2:2" x14ac:dyDescent="0.25">
      <c r="B16105" s="35" t="s">
        <v>17578</v>
      </c>
    </row>
    <row r="16106" spans="2:2" x14ac:dyDescent="0.25">
      <c r="B16106" s="35" t="s">
        <v>17579</v>
      </c>
    </row>
    <row r="16107" spans="2:2" x14ac:dyDescent="0.25">
      <c r="B16107" s="35" t="s">
        <v>17580</v>
      </c>
    </row>
    <row r="16108" spans="2:2" x14ac:dyDescent="0.25">
      <c r="B16108" s="35" t="s">
        <v>17581</v>
      </c>
    </row>
    <row r="16109" spans="2:2" x14ac:dyDescent="0.25">
      <c r="B16109" s="35" t="s">
        <v>17582</v>
      </c>
    </row>
    <row r="16110" spans="2:2" x14ac:dyDescent="0.25">
      <c r="B16110" s="35" t="s">
        <v>17583</v>
      </c>
    </row>
    <row r="16111" spans="2:2" x14ac:dyDescent="0.25">
      <c r="B16111" s="35" t="s">
        <v>17584</v>
      </c>
    </row>
    <row r="16112" spans="2:2" x14ac:dyDescent="0.25">
      <c r="B16112" s="35" t="s">
        <v>17585</v>
      </c>
    </row>
    <row r="16113" spans="2:2" x14ac:dyDescent="0.25">
      <c r="B16113" s="35" t="s">
        <v>17586</v>
      </c>
    </row>
    <row r="16114" spans="2:2" x14ac:dyDescent="0.25">
      <c r="B16114" s="35" t="s">
        <v>17587</v>
      </c>
    </row>
    <row r="16115" spans="2:2" x14ac:dyDescent="0.25">
      <c r="B16115" s="35" t="s">
        <v>17588</v>
      </c>
    </row>
    <row r="16116" spans="2:2" x14ac:dyDescent="0.25">
      <c r="B16116" s="35" t="s">
        <v>17589</v>
      </c>
    </row>
    <row r="16117" spans="2:2" x14ac:dyDescent="0.25">
      <c r="B16117" s="35" t="s">
        <v>17590</v>
      </c>
    </row>
    <row r="16118" spans="2:2" x14ac:dyDescent="0.25">
      <c r="B16118" s="35" t="s">
        <v>17591</v>
      </c>
    </row>
    <row r="16119" spans="2:2" x14ac:dyDescent="0.25">
      <c r="B16119" s="35" t="s">
        <v>17592</v>
      </c>
    </row>
    <row r="16120" spans="2:2" x14ac:dyDescent="0.25">
      <c r="B16120" s="35" t="s">
        <v>17593</v>
      </c>
    </row>
    <row r="16121" spans="2:2" x14ac:dyDescent="0.25">
      <c r="B16121" s="35" t="s">
        <v>17594</v>
      </c>
    </row>
    <row r="16122" spans="2:2" x14ac:dyDescent="0.25">
      <c r="B16122" s="35" t="s">
        <v>17595</v>
      </c>
    </row>
    <row r="16123" spans="2:2" x14ac:dyDescent="0.25">
      <c r="B16123" s="35" t="s">
        <v>17596</v>
      </c>
    </row>
    <row r="16124" spans="2:2" x14ac:dyDescent="0.25">
      <c r="B16124" s="35" t="s">
        <v>17597</v>
      </c>
    </row>
    <row r="16125" spans="2:2" x14ac:dyDescent="0.25">
      <c r="B16125" s="35" t="s">
        <v>17598</v>
      </c>
    </row>
    <row r="16126" spans="2:2" x14ac:dyDescent="0.25">
      <c r="B16126" s="35" t="s">
        <v>17599</v>
      </c>
    </row>
    <row r="16127" spans="2:2" x14ac:dyDescent="0.25">
      <c r="B16127" s="35" t="s">
        <v>17600</v>
      </c>
    </row>
    <row r="16128" spans="2:2" x14ac:dyDescent="0.25">
      <c r="B16128" s="35" t="s">
        <v>17601</v>
      </c>
    </row>
    <row r="16129" spans="2:2" x14ac:dyDescent="0.25">
      <c r="B16129" s="35" t="s">
        <v>17602</v>
      </c>
    </row>
    <row r="16130" spans="2:2" x14ac:dyDescent="0.25">
      <c r="B16130" s="35" t="s">
        <v>17603</v>
      </c>
    </row>
    <row r="16131" spans="2:2" x14ac:dyDescent="0.25">
      <c r="B16131" s="35" t="s">
        <v>17604</v>
      </c>
    </row>
    <row r="16132" spans="2:2" x14ac:dyDescent="0.25">
      <c r="B16132" s="35" t="s">
        <v>17605</v>
      </c>
    </row>
    <row r="16133" spans="2:2" x14ac:dyDescent="0.25">
      <c r="B16133" s="35" t="s">
        <v>17606</v>
      </c>
    </row>
    <row r="16134" spans="2:2" x14ac:dyDescent="0.25">
      <c r="B16134" s="35" t="s">
        <v>17607</v>
      </c>
    </row>
    <row r="16135" spans="2:2" x14ac:dyDescent="0.25">
      <c r="B16135" s="35" t="s">
        <v>17608</v>
      </c>
    </row>
    <row r="16136" spans="2:2" x14ac:dyDescent="0.25">
      <c r="B16136" s="35" t="s">
        <v>17609</v>
      </c>
    </row>
    <row r="16137" spans="2:2" x14ac:dyDescent="0.25">
      <c r="B16137" s="35" t="s">
        <v>17610</v>
      </c>
    </row>
    <row r="16138" spans="2:2" x14ac:dyDescent="0.25">
      <c r="B16138" s="35" t="s">
        <v>17611</v>
      </c>
    </row>
    <row r="16139" spans="2:2" x14ac:dyDescent="0.25">
      <c r="B16139" s="35" t="s">
        <v>17612</v>
      </c>
    </row>
    <row r="16140" spans="2:2" x14ac:dyDescent="0.25">
      <c r="B16140" s="35" t="s">
        <v>17613</v>
      </c>
    </row>
    <row r="16141" spans="2:2" x14ac:dyDescent="0.25">
      <c r="B16141" s="35" t="s">
        <v>17614</v>
      </c>
    </row>
    <row r="16142" spans="2:2" x14ac:dyDescent="0.25">
      <c r="B16142" s="35" t="s">
        <v>17615</v>
      </c>
    </row>
    <row r="16143" spans="2:2" x14ac:dyDescent="0.25">
      <c r="B16143" s="35" t="s">
        <v>17616</v>
      </c>
    </row>
    <row r="16144" spans="2:2" x14ac:dyDescent="0.25">
      <c r="B16144" s="35" t="s">
        <v>17617</v>
      </c>
    </row>
    <row r="16145" spans="2:2" x14ac:dyDescent="0.25">
      <c r="B16145" s="35" t="s">
        <v>17618</v>
      </c>
    </row>
    <row r="16146" spans="2:2" x14ac:dyDescent="0.25">
      <c r="B16146" s="35" t="s">
        <v>17619</v>
      </c>
    </row>
    <row r="16147" spans="2:2" x14ac:dyDescent="0.25">
      <c r="B16147" s="35" t="s">
        <v>17620</v>
      </c>
    </row>
    <row r="16148" spans="2:2" x14ac:dyDescent="0.25">
      <c r="B16148" s="35" t="s">
        <v>17621</v>
      </c>
    </row>
    <row r="16149" spans="2:2" x14ac:dyDescent="0.25">
      <c r="B16149" s="35" t="s">
        <v>17622</v>
      </c>
    </row>
    <row r="16150" spans="2:2" x14ac:dyDescent="0.25">
      <c r="B16150" s="35" t="s">
        <v>17623</v>
      </c>
    </row>
    <row r="16151" spans="2:2" x14ac:dyDescent="0.25">
      <c r="B16151" s="35" t="s">
        <v>17624</v>
      </c>
    </row>
    <row r="16152" spans="2:2" x14ac:dyDescent="0.25">
      <c r="B16152" s="35" t="s">
        <v>17625</v>
      </c>
    </row>
    <row r="16153" spans="2:2" x14ac:dyDescent="0.25">
      <c r="B16153" s="35" t="s">
        <v>17626</v>
      </c>
    </row>
    <row r="16154" spans="2:2" x14ac:dyDescent="0.25">
      <c r="B16154" s="35" t="s">
        <v>17627</v>
      </c>
    </row>
    <row r="16155" spans="2:2" x14ac:dyDescent="0.25">
      <c r="B16155" s="35" t="s">
        <v>17628</v>
      </c>
    </row>
    <row r="16156" spans="2:2" x14ac:dyDescent="0.25">
      <c r="B16156" s="35" t="s">
        <v>17629</v>
      </c>
    </row>
    <row r="16157" spans="2:2" x14ac:dyDescent="0.25">
      <c r="B16157" s="35" t="s">
        <v>17630</v>
      </c>
    </row>
    <row r="16158" spans="2:2" x14ac:dyDescent="0.25">
      <c r="B16158" s="35" t="s">
        <v>17631</v>
      </c>
    </row>
    <row r="16159" spans="2:2" x14ac:dyDescent="0.25">
      <c r="B16159" s="35" t="s">
        <v>17632</v>
      </c>
    </row>
    <row r="16160" spans="2:2" x14ac:dyDescent="0.25">
      <c r="B16160" s="35" t="s">
        <v>17633</v>
      </c>
    </row>
    <row r="16161" spans="2:2" x14ac:dyDescent="0.25">
      <c r="B16161" s="35" t="s">
        <v>17634</v>
      </c>
    </row>
    <row r="16162" spans="2:2" x14ac:dyDescent="0.25">
      <c r="B16162" s="35" t="s">
        <v>17635</v>
      </c>
    </row>
    <row r="16163" spans="2:2" x14ac:dyDescent="0.25">
      <c r="B16163" s="35" t="s">
        <v>17636</v>
      </c>
    </row>
    <row r="16164" spans="2:2" x14ac:dyDescent="0.25">
      <c r="B16164" s="35" t="s">
        <v>17637</v>
      </c>
    </row>
    <row r="16165" spans="2:2" x14ac:dyDescent="0.25">
      <c r="B16165" s="35" t="s">
        <v>17638</v>
      </c>
    </row>
    <row r="16166" spans="2:2" x14ac:dyDescent="0.25">
      <c r="B16166" s="35" t="s">
        <v>17639</v>
      </c>
    </row>
    <row r="16167" spans="2:2" x14ac:dyDescent="0.25">
      <c r="B16167" s="35" t="s">
        <v>17640</v>
      </c>
    </row>
    <row r="16168" spans="2:2" x14ac:dyDescent="0.25">
      <c r="B16168" s="35" t="s">
        <v>17641</v>
      </c>
    </row>
    <row r="16169" spans="2:2" x14ac:dyDescent="0.25">
      <c r="B16169" s="35" t="s">
        <v>17642</v>
      </c>
    </row>
    <row r="16170" spans="2:2" x14ac:dyDescent="0.25">
      <c r="B16170" s="35" t="s">
        <v>17643</v>
      </c>
    </row>
    <row r="16171" spans="2:2" x14ac:dyDescent="0.25">
      <c r="B16171" s="35" t="s">
        <v>17644</v>
      </c>
    </row>
    <row r="16172" spans="2:2" x14ac:dyDescent="0.25">
      <c r="B16172" s="35" t="s">
        <v>17645</v>
      </c>
    </row>
    <row r="16173" spans="2:2" x14ac:dyDescent="0.25">
      <c r="B16173" s="35" t="s">
        <v>17646</v>
      </c>
    </row>
    <row r="16174" spans="2:2" x14ac:dyDescent="0.25">
      <c r="B16174" s="35" t="s">
        <v>17647</v>
      </c>
    </row>
    <row r="16175" spans="2:2" x14ac:dyDescent="0.25">
      <c r="B16175" s="35" t="s">
        <v>17648</v>
      </c>
    </row>
    <row r="16176" spans="2:2" x14ac:dyDescent="0.25">
      <c r="B16176" s="35" t="s">
        <v>17649</v>
      </c>
    </row>
    <row r="16177" spans="2:2" x14ac:dyDescent="0.25">
      <c r="B16177" s="35" t="s">
        <v>17650</v>
      </c>
    </row>
    <row r="16178" spans="2:2" x14ac:dyDescent="0.25">
      <c r="B16178" s="35" t="s">
        <v>17651</v>
      </c>
    </row>
    <row r="16179" spans="2:2" x14ac:dyDescent="0.25">
      <c r="B16179" s="35" t="s">
        <v>17652</v>
      </c>
    </row>
    <row r="16180" spans="2:2" x14ac:dyDescent="0.25">
      <c r="B16180" s="35" t="s">
        <v>17653</v>
      </c>
    </row>
    <row r="16181" spans="2:2" x14ac:dyDescent="0.25">
      <c r="B16181" s="35" t="s">
        <v>17654</v>
      </c>
    </row>
    <row r="16182" spans="2:2" x14ac:dyDescent="0.25">
      <c r="B16182" s="35" t="s">
        <v>17655</v>
      </c>
    </row>
    <row r="16183" spans="2:2" x14ac:dyDescent="0.25">
      <c r="B16183" s="35" t="s">
        <v>17656</v>
      </c>
    </row>
    <row r="16184" spans="2:2" x14ac:dyDescent="0.25">
      <c r="B16184" s="35" t="s">
        <v>17657</v>
      </c>
    </row>
    <row r="16185" spans="2:2" x14ac:dyDescent="0.25">
      <c r="B16185" s="35" t="s">
        <v>17658</v>
      </c>
    </row>
    <row r="16186" spans="2:2" x14ac:dyDescent="0.25">
      <c r="B16186" s="35" t="s">
        <v>17659</v>
      </c>
    </row>
    <row r="16187" spans="2:2" x14ac:dyDescent="0.25">
      <c r="B16187" s="35" t="s">
        <v>17660</v>
      </c>
    </row>
    <row r="16188" spans="2:2" x14ac:dyDescent="0.25">
      <c r="B16188" s="35" t="s">
        <v>17661</v>
      </c>
    </row>
    <row r="16189" spans="2:2" x14ac:dyDescent="0.25">
      <c r="B16189" s="35" t="s">
        <v>17662</v>
      </c>
    </row>
    <row r="16190" spans="2:2" x14ac:dyDescent="0.25">
      <c r="B16190" s="35" t="s">
        <v>17663</v>
      </c>
    </row>
    <row r="16191" spans="2:2" x14ac:dyDescent="0.25">
      <c r="B16191" s="35" t="s">
        <v>17664</v>
      </c>
    </row>
    <row r="16192" spans="2:2" x14ac:dyDescent="0.25">
      <c r="B16192" s="35" t="s">
        <v>17665</v>
      </c>
    </row>
    <row r="16193" spans="2:2" x14ac:dyDescent="0.25">
      <c r="B16193" s="35" t="s">
        <v>17666</v>
      </c>
    </row>
    <row r="16194" spans="2:2" x14ac:dyDescent="0.25">
      <c r="B16194" s="35" t="s">
        <v>17667</v>
      </c>
    </row>
    <row r="16195" spans="2:2" x14ac:dyDescent="0.25">
      <c r="B16195" s="35" t="s">
        <v>17668</v>
      </c>
    </row>
    <row r="16196" spans="2:2" x14ac:dyDescent="0.25">
      <c r="B16196" s="35" t="s">
        <v>17669</v>
      </c>
    </row>
    <row r="16197" spans="2:2" x14ac:dyDescent="0.25">
      <c r="B16197" s="35" t="s">
        <v>17670</v>
      </c>
    </row>
    <row r="16198" spans="2:2" x14ac:dyDescent="0.25">
      <c r="B16198" s="35" t="s">
        <v>17671</v>
      </c>
    </row>
    <row r="16199" spans="2:2" x14ac:dyDescent="0.25">
      <c r="B16199" s="35" t="s">
        <v>17672</v>
      </c>
    </row>
    <row r="16200" spans="2:2" x14ac:dyDescent="0.25">
      <c r="B16200" s="35" t="s">
        <v>17673</v>
      </c>
    </row>
    <row r="16201" spans="2:2" x14ac:dyDescent="0.25">
      <c r="B16201" s="35" t="s">
        <v>17674</v>
      </c>
    </row>
    <row r="16202" spans="2:2" x14ac:dyDescent="0.25">
      <c r="B16202" s="35" t="s">
        <v>17675</v>
      </c>
    </row>
    <row r="16203" spans="2:2" x14ac:dyDescent="0.25">
      <c r="B16203" s="35" t="s">
        <v>17676</v>
      </c>
    </row>
    <row r="16204" spans="2:2" x14ac:dyDescent="0.25">
      <c r="B16204" s="35" t="s">
        <v>17677</v>
      </c>
    </row>
    <row r="16205" spans="2:2" x14ac:dyDescent="0.25">
      <c r="B16205" s="35" t="s">
        <v>17678</v>
      </c>
    </row>
    <row r="16206" spans="2:2" x14ac:dyDescent="0.25">
      <c r="B16206" s="35" t="s">
        <v>17679</v>
      </c>
    </row>
    <row r="16207" spans="2:2" x14ac:dyDescent="0.25">
      <c r="B16207" s="35" t="s">
        <v>17680</v>
      </c>
    </row>
    <row r="16208" spans="2:2" x14ac:dyDescent="0.25">
      <c r="B16208" s="35" t="s">
        <v>17681</v>
      </c>
    </row>
    <row r="16209" spans="2:2" x14ac:dyDescent="0.25">
      <c r="B16209" s="35" t="s">
        <v>17682</v>
      </c>
    </row>
    <row r="16210" spans="2:2" x14ac:dyDescent="0.25">
      <c r="B16210" s="35" t="s">
        <v>17683</v>
      </c>
    </row>
    <row r="16211" spans="2:2" x14ac:dyDescent="0.25">
      <c r="B16211" s="35" t="s">
        <v>17684</v>
      </c>
    </row>
    <row r="16212" spans="2:2" x14ac:dyDescent="0.25">
      <c r="B16212" s="35" t="s">
        <v>17685</v>
      </c>
    </row>
    <row r="16213" spans="2:2" x14ac:dyDescent="0.25">
      <c r="B16213" s="35" t="s">
        <v>17686</v>
      </c>
    </row>
    <row r="16214" spans="2:2" x14ac:dyDescent="0.25">
      <c r="B16214" s="35" t="s">
        <v>17687</v>
      </c>
    </row>
    <row r="16215" spans="2:2" x14ac:dyDescent="0.25">
      <c r="B16215" s="35" t="s">
        <v>17688</v>
      </c>
    </row>
    <row r="16216" spans="2:2" x14ac:dyDescent="0.25">
      <c r="B16216" s="35" t="s">
        <v>17689</v>
      </c>
    </row>
    <row r="16217" spans="2:2" x14ac:dyDescent="0.25">
      <c r="B16217" s="35" t="s">
        <v>17690</v>
      </c>
    </row>
    <row r="16218" spans="2:2" x14ac:dyDescent="0.25">
      <c r="B16218" s="35" t="s">
        <v>17691</v>
      </c>
    </row>
    <row r="16219" spans="2:2" x14ac:dyDescent="0.25">
      <c r="B16219" s="35" t="s">
        <v>17692</v>
      </c>
    </row>
    <row r="16220" spans="2:2" x14ac:dyDescent="0.25">
      <c r="B16220" s="35" t="s">
        <v>17693</v>
      </c>
    </row>
    <row r="16221" spans="2:2" x14ac:dyDescent="0.25">
      <c r="B16221" s="35" t="s">
        <v>17694</v>
      </c>
    </row>
    <row r="16222" spans="2:2" x14ac:dyDescent="0.25">
      <c r="B16222" s="35" t="s">
        <v>17695</v>
      </c>
    </row>
    <row r="16223" spans="2:2" x14ac:dyDescent="0.25">
      <c r="B16223" s="35" t="s">
        <v>17696</v>
      </c>
    </row>
    <row r="16224" spans="2:2" x14ac:dyDescent="0.25">
      <c r="B16224" s="35" t="s">
        <v>17697</v>
      </c>
    </row>
    <row r="16225" spans="2:2" x14ac:dyDescent="0.25">
      <c r="B16225" s="35" t="s">
        <v>17698</v>
      </c>
    </row>
    <row r="16226" spans="2:2" x14ac:dyDescent="0.25">
      <c r="B16226" s="35" t="s">
        <v>17699</v>
      </c>
    </row>
    <row r="16227" spans="2:2" x14ac:dyDescent="0.25">
      <c r="B16227" s="35" t="s">
        <v>17700</v>
      </c>
    </row>
    <row r="16228" spans="2:2" x14ac:dyDescent="0.25">
      <c r="B16228" s="35" t="s">
        <v>17701</v>
      </c>
    </row>
    <row r="16229" spans="2:2" x14ac:dyDescent="0.25">
      <c r="B16229" s="35" t="s">
        <v>17702</v>
      </c>
    </row>
    <row r="16230" spans="2:2" x14ac:dyDescent="0.25">
      <c r="B16230" s="35" t="s">
        <v>17703</v>
      </c>
    </row>
    <row r="16231" spans="2:2" x14ac:dyDescent="0.25">
      <c r="B16231" s="35" t="s">
        <v>17704</v>
      </c>
    </row>
    <row r="16232" spans="2:2" x14ac:dyDescent="0.25">
      <c r="B16232" s="35" t="s">
        <v>17705</v>
      </c>
    </row>
    <row r="16233" spans="2:2" x14ac:dyDescent="0.25">
      <c r="B16233" s="35" t="s">
        <v>17706</v>
      </c>
    </row>
    <row r="16234" spans="2:2" x14ac:dyDescent="0.25">
      <c r="B16234" s="35" t="s">
        <v>17707</v>
      </c>
    </row>
    <row r="16235" spans="2:2" x14ac:dyDescent="0.25">
      <c r="B16235" s="35" t="s">
        <v>17708</v>
      </c>
    </row>
    <row r="16236" spans="2:2" x14ac:dyDescent="0.25">
      <c r="B16236" s="35" t="s">
        <v>17709</v>
      </c>
    </row>
    <row r="16237" spans="2:2" x14ac:dyDescent="0.25">
      <c r="B16237" s="35" t="s">
        <v>17710</v>
      </c>
    </row>
    <row r="16238" spans="2:2" x14ac:dyDescent="0.25">
      <c r="B16238" s="35" t="s">
        <v>17711</v>
      </c>
    </row>
    <row r="16239" spans="2:2" x14ac:dyDescent="0.25">
      <c r="B16239" s="35" t="s">
        <v>17712</v>
      </c>
    </row>
    <row r="16240" spans="2:2" x14ac:dyDescent="0.25">
      <c r="B16240" s="35" t="s">
        <v>17713</v>
      </c>
    </row>
    <row r="16241" spans="2:2" x14ac:dyDescent="0.25">
      <c r="B16241" s="35" t="s">
        <v>17714</v>
      </c>
    </row>
    <row r="16242" spans="2:2" x14ac:dyDescent="0.25">
      <c r="B16242" s="35" t="s">
        <v>17715</v>
      </c>
    </row>
    <row r="16243" spans="2:2" x14ac:dyDescent="0.25">
      <c r="B16243" s="35" t="s">
        <v>17716</v>
      </c>
    </row>
    <row r="16244" spans="2:2" x14ac:dyDescent="0.25">
      <c r="B16244" s="35" t="s">
        <v>17717</v>
      </c>
    </row>
    <row r="16245" spans="2:2" x14ac:dyDescent="0.25">
      <c r="B16245" s="35" t="s">
        <v>17718</v>
      </c>
    </row>
    <row r="16246" spans="2:2" x14ac:dyDescent="0.25">
      <c r="B16246" s="35" t="s">
        <v>17719</v>
      </c>
    </row>
    <row r="16247" spans="2:2" x14ac:dyDescent="0.25">
      <c r="B16247" s="35" t="s">
        <v>17720</v>
      </c>
    </row>
    <row r="16248" spans="2:2" x14ac:dyDescent="0.25">
      <c r="B16248" s="35" t="s">
        <v>17721</v>
      </c>
    </row>
    <row r="16249" spans="2:2" x14ac:dyDescent="0.25">
      <c r="B16249" s="35" t="s">
        <v>17722</v>
      </c>
    </row>
    <row r="16250" spans="2:2" x14ac:dyDescent="0.25">
      <c r="B16250" s="35" t="s">
        <v>17723</v>
      </c>
    </row>
    <row r="16251" spans="2:2" x14ac:dyDescent="0.25">
      <c r="B16251" s="35" t="s">
        <v>17724</v>
      </c>
    </row>
    <row r="16252" spans="2:2" x14ac:dyDescent="0.25">
      <c r="B16252" s="35" t="s">
        <v>17725</v>
      </c>
    </row>
    <row r="16253" spans="2:2" x14ac:dyDescent="0.25">
      <c r="B16253" s="35" t="s">
        <v>17726</v>
      </c>
    </row>
    <row r="16254" spans="2:2" x14ac:dyDescent="0.25">
      <c r="B16254" s="35" t="s">
        <v>17727</v>
      </c>
    </row>
    <row r="16255" spans="2:2" x14ac:dyDescent="0.25">
      <c r="B16255" s="35" t="s">
        <v>17728</v>
      </c>
    </row>
    <row r="16256" spans="2:2" x14ac:dyDescent="0.25">
      <c r="B16256" s="35" t="s">
        <v>17729</v>
      </c>
    </row>
    <row r="16257" spans="2:2" x14ac:dyDescent="0.25">
      <c r="B16257" s="35" t="s">
        <v>17730</v>
      </c>
    </row>
    <row r="16258" spans="2:2" x14ac:dyDescent="0.25">
      <c r="B16258" s="35" t="s">
        <v>17731</v>
      </c>
    </row>
    <row r="16259" spans="2:2" x14ac:dyDescent="0.25">
      <c r="B16259" s="35" t="s">
        <v>17732</v>
      </c>
    </row>
    <row r="16260" spans="2:2" x14ac:dyDescent="0.25">
      <c r="B16260" s="35" t="s">
        <v>17733</v>
      </c>
    </row>
    <row r="16261" spans="2:2" x14ac:dyDescent="0.25">
      <c r="B16261" s="35" t="s">
        <v>17734</v>
      </c>
    </row>
    <row r="16262" spans="2:2" x14ac:dyDescent="0.25">
      <c r="B16262" s="35" t="s">
        <v>17735</v>
      </c>
    </row>
    <row r="16263" spans="2:2" x14ac:dyDescent="0.25">
      <c r="B16263" s="35" t="s">
        <v>17736</v>
      </c>
    </row>
    <row r="16264" spans="2:2" x14ac:dyDescent="0.25">
      <c r="B16264" s="35" t="s">
        <v>17737</v>
      </c>
    </row>
    <row r="16265" spans="2:2" x14ac:dyDescent="0.25">
      <c r="B16265" s="35" t="s">
        <v>17738</v>
      </c>
    </row>
    <row r="16266" spans="2:2" x14ac:dyDescent="0.25">
      <c r="B16266" s="35" t="s">
        <v>17739</v>
      </c>
    </row>
    <row r="16267" spans="2:2" x14ac:dyDescent="0.25">
      <c r="B16267" s="35" t="s">
        <v>17740</v>
      </c>
    </row>
    <row r="16268" spans="2:2" x14ac:dyDescent="0.25">
      <c r="B16268" s="35" t="s">
        <v>17741</v>
      </c>
    </row>
    <row r="16269" spans="2:2" x14ac:dyDescent="0.25">
      <c r="B16269" s="35" t="s">
        <v>17742</v>
      </c>
    </row>
    <row r="16270" spans="2:2" x14ac:dyDescent="0.25">
      <c r="B16270" s="35" t="s">
        <v>17743</v>
      </c>
    </row>
    <row r="16271" spans="2:2" x14ac:dyDescent="0.25">
      <c r="B16271" s="35" t="s">
        <v>17744</v>
      </c>
    </row>
    <row r="16272" spans="2:2" x14ac:dyDescent="0.25">
      <c r="B16272" s="35" t="s">
        <v>17745</v>
      </c>
    </row>
    <row r="16273" spans="2:2" x14ac:dyDescent="0.25">
      <c r="B16273" s="35" t="s">
        <v>17746</v>
      </c>
    </row>
    <row r="16274" spans="2:2" x14ac:dyDescent="0.25">
      <c r="B16274" s="35" t="s">
        <v>17747</v>
      </c>
    </row>
    <row r="16275" spans="2:2" x14ac:dyDescent="0.25">
      <c r="B16275" s="35" t="s">
        <v>17748</v>
      </c>
    </row>
    <row r="16276" spans="2:2" x14ac:dyDescent="0.25">
      <c r="B16276" s="35" t="s">
        <v>17749</v>
      </c>
    </row>
    <row r="16277" spans="2:2" x14ac:dyDescent="0.25">
      <c r="B16277" s="35" t="s">
        <v>17750</v>
      </c>
    </row>
    <row r="16278" spans="2:2" x14ac:dyDescent="0.25">
      <c r="B16278" s="35" t="s">
        <v>17751</v>
      </c>
    </row>
    <row r="16279" spans="2:2" x14ac:dyDescent="0.25">
      <c r="B16279" s="35" t="s">
        <v>17752</v>
      </c>
    </row>
    <row r="16280" spans="2:2" x14ac:dyDescent="0.25">
      <c r="B16280" s="35" t="s">
        <v>17753</v>
      </c>
    </row>
    <row r="16281" spans="2:2" x14ac:dyDescent="0.25">
      <c r="B16281" s="35" t="s">
        <v>17754</v>
      </c>
    </row>
    <row r="16282" spans="2:2" x14ac:dyDescent="0.25">
      <c r="B16282" s="35" t="s">
        <v>17755</v>
      </c>
    </row>
    <row r="16283" spans="2:2" x14ac:dyDescent="0.25">
      <c r="B16283" s="35" t="s">
        <v>17756</v>
      </c>
    </row>
    <row r="16284" spans="2:2" x14ac:dyDescent="0.25">
      <c r="B16284" s="35" t="s">
        <v>17757</v>
      </c>
    </row>
    <row r="16285" spans="2:2" x14ac:dyDescent="0.25">
      <c r="B16285" s="35" t="s">
        <v>17758</v>
      </c>
    </row>
    <row r="16286" spans="2:2" x14ac:dyDescent="0.25">
      <c r="B16286" s="35" t="s">
        <v>17759</v>
      </c>
    </row>
    <row r="16287" spans="2:2" x14ac:dyDescent="0.25">
      <c r="B16287" s="35" t="s">
        <v>17760</v>
      </c>
    </row>
    <row r="16288" spans="2:2" x14ac:dyDescent="0.25">
      <c r="B16288" s="35" t="s">
        <v>17761</v>
      </c>
    </row>
    <row r="16289" spans="2:2" x14ac:dyDescent="0.25">
      <c r="B16289" s="35" t="s">
        <v>17762</v>
      </c>
    </row>
    <row r="16290" spans="2:2" x14ac:dyDescent="0.25">
      <c r="B16290" s="35" t="s">
        <v>17763</v>
      </c>
    </row>
    <row r="16291" spans="2:2" x14ac:dyDescent="0.25">
      <c r="B16291" s="35" t="s">
        <v>17764</v>
      </c>
    </row>
    <row r="16292" spans="2:2" x14ac:dyDescent="0.25">
      <c r="B16292" s="35" t="s">
        <v>17765</v>
      </c>
    </row>
    <row r="16293" spans="2:2" x14ac:dyDescent="0.25">
      <c r="B16293" s="35" t="s">
        <v>17766</v>
      </c>
    </row>
    <row r="16294" spans="2:2" x14ac:dyDescent="0.25">
      <c r="B16294" s="35" t="s">
        <v>17767</v>
      </c>
    </row>
    <row r="16295" spans="2:2" x14ac:dyDescent="0.25">
      <c r="B16295" s="35" t="s">
        <v>17768</v>
      </c>
    </row>
    <row r="16296" spans="2:2" x14ac:dyDescent="0.25">
      <c r="B16296" s="35" t="s">
        <v>17769</v>
      </c>
    </row>
    <row r="16297" spans="2:2" x14ac:dyDescent="0.25">
      <c r="B16297" s="35" t="s">
        <v>17770</v>
      </c>
    </row>
    <row r="16298" spans="2:2" x14ac:dyDescent="0.25">
      <c r="B16298" s="35" t="s">
        <v>17771</v>
      </c>
    </row>
    <row r="16299" spans="2:2" x14ac:dyDescent="0.25">
      <c r="B16299" s="35" t="s">
        <v>17772</v>
      </c>
    </row>
    <row r="16300" spans="2:2" x14ac:dyDescent="0.25">
      <c r="B16300" s="35" t="s">
        <v>17773</v>
      </c>
    </row>
    <row r="16301" spans="2:2" x14ac:dyDescent="0.25">
      <c r="B16301" s="35" t="s">
        <v>17774</v>
      </c>
    </row>
    <row r="16302" spans="2:2" x14ac:dyDescent="0.25">
      <c r="B16302" s="35" t="s">
        <v>17775</v>
      </c>
    </row>
    <row r="16303" spans="2:2" x14ac:dyDescent="0.25">
      <c r="B16303" s="35" t="s">
        <v>17776</v>
      </c>
    </row>
    <row r="16304" spans="2:2" x14ac:dyDescent="0.25">
      <c r="B16304" s="35" t="s">
        <v>17777</v>
      </c>
    </row>
    <row r="16305" spans="2:2" x14ac:dyDescent="0.25">
      <c r="B16305" s="35" t="s">
        <v>17778</v>
      </c>
    </row>
    <row r="16306" spans="2:2" x14ac:dyDescent="0.25">
      <c r="B16306" s="35" t="s">
        <v>17779</v>
      </c>
    </row>
    <row r="16307" spans="2:2" x14ac:dyDescent="0.25">
      <c r="B16307" s="35" t="s">
        <v>17780</v>
      </c>
    </row>
    <row r="16308" spans="2:2" x14ac:dyDescent="0.25">
      <c r="B16308" s="35" t="s">
        <v>17781</v>
      </c>
    </row>
    <row r="16309" spans="2:2" x14ac:dyDescent="0.25">
      <c r="B16309" s="35" t="s">
        <v>17782</v>
      </c>
    </row>
    <row r="16310" spans="2:2" x14ac:dyDescent="0.25">
      <c r="B16310" s="35" t="s">
        <v>17783</v>
      </c>
    </row>
    <row r="16311" spans="2:2" x14ac:dyDescent="0.25">
      <c r="B16311" s="35" t="s">
        <v>17784</v>
      </c>
    </row>
    <row r="16312" spans="2:2" x14ac:dyDescent="0.25">
      <c r="B16312" s="35" t="s">
        <v>17785</v>
      </c>
    </row>
    <row r="16313" spans="2:2" x14ac:dyDescent="0.25">
      <c r="B16313" s="35" t="s">
        <v>17786</v>
      </c>
    </row>
    <row r="16314" spans="2:2" x14ac:dyDescent="0.25">
      <c r="B16314" s="35" t="s">
        <v>17787</v>
      </c>
    </row>
    <row r="16315" spans="2:2" x14ac:dyDescent="0.25">
      <c r="B16315" s="35" t="s">
        <v>17788</v>
      </c>
    </row>
    <row r="16316" spans="2:2" x14ac:dyDescent="0.25">
      <c r="B16316" s="35" t="s">
        <v>17789</v>
      </c>
    </row>
    <row r="16317" spans="2:2" x14ac:dyDescent="0.25">
      <c r="B16317" s="35" t="s">
        <v>17790</v>
      </c>
    </row>
    <row r="16318" spans="2:2" x14ac:dyDescent="0.25">
      <c r="B16318" s="35" t="s">
        <v>17791</v>
      </c>
    </row>
    <row r="16319" spans="2:2" x14ac:dyDescent="0.25">
      <c r="B16319" s="35" t="s">
        <v>17792</v>
      </c>
    </row>
    <row r="16320" spans="2:2" x14ac:dyDescent="0.25">
      <c r="B16320" s="35" t="s">
        <v>17793</v>
      </c>
    </row>
    <row r="16321" spans="2:2" x14ac:dyDescent="0.25">
      <c r="B16321" s="35" t="s">
        <v>17794</v>
      </c>
    </row>
    <row r="16322" spans="2:2" x14ac:dyDescent="0.25">
      <c r="B16322" s="35" t="s">
        <v>17795</v>
      </c>
    </row>
    <row r="16323" spans="2:2" x14ac:dyDescent="0.25">
      <c r="B16323" s="35" t="s">
        <v>17796</v>
      </c>
    </row>
    <row r="16324" spans="2:2" x14ac:dyDescent="0.25">
      <c r="B16324" s="35" t="s">
        <v>17797</v>
      </c>
    </row>
    <row r="16325" spans="2:2" x14ac:dyDescent="0.25">
      <c r="B16325" s="35" t="s">
        <v>17798</v>
      </c>
    </row>
    <row r="16326" spans="2:2" x14ac:dyDescent="0.25">
      <c r="B16326" s="35" t="s">
        <v>17799</v>
      </c>
    </row>
    <row r="16327" spans="2:2" x14ac:dyDescent="0.25">
      <c r="B16327" s="35" t="s">
        <v>17800</v>
      </c>
    </row>
    <row r="16328" spans="2:2" x14ac:dyDescent="0.25">
      <c r="B16328" s="35" t="s">
        <v>17801</v>
      </c>
    </row>
    <row r="16329" spans="2:2" x14ac:dyDescent="0.25">
      <c r="B16329" s="35" t="s">
        <v>17802</v>
      </c>
    </row>
    <row r="16330" spans="2:2" x14ac:dyDescent="0.25">
      <c r="B16330" s="35" t="s">
        <v>17803</v>
      </c>
    </row>
    <row r="16331" spans="2:2" x14ac:dyDescent="0.25">
      <c r="B16331" s="35" t="s">
        <v>17804</v>
      </c>
    </row>
    <row r="16332" spans="2:2" x14ac:dyDescent="0.25">
      <c r="B16332" s="35" t="s">
        <v>17805</v>
      </c>
    </row>
    <row r="16333" spans="2:2" x14ac:dyDescent="0.25">
      <c r="B16333" s="35" t="s">
        <v>17806</v>
      </c>
    </row>
    <row r="16334" spans="2:2" x14ac:dyDescent="0.25">
      <c r="B16334" s="35" t="s">
        <v>17807</v>
      </c>
    </row>
    <row r="16335" spans="2:2" x14ac:dyDescent="0.25">
      <c r="B16335" s="35" t="s">
        <v>17808</v>
      </c>
    </row>
    <row r="16336" spans="2:2" x14ac:dyDescent="0.25">
      <c r="B16336" s="35" t="s">
        <v>17809</v>
      </c>
    </row>
    <row r="16337" spans="2:2" x14ac:dyDescent="0.25">
      <c r="B16337" s="35" t="s">
        <v>17810</v>
      </c>
    </row>
    <row r="16338" spans="2:2" x14ac:dyDescent="0.25">
      <c r="B16338" s="35" t="s">
        <v>17811</v>
      </c>
    </row>
    <row r="16339" spans="2:2" x14ac:dyDescent="0.25">
      <c r="B16339" s="35" t="s">
        <v>17812</v>
      </c>
    </row>
    <row r="16340" spans="2:2" x14ac:dyDescent="0.25">
      <c r="B16340" s="35" t="s">
        <v>17813</v>
      </c>
    </row>
    <row r="16341" spans="2:2" x14ac:dyDescent="0.25">
      <c r="B16341" s="35" t="s">
        <v>17814</v>
      </c>
    </row>
    <row r="16342" spans="2:2" x14ac:dyDescent="0.25">
      <c r="B16342" s="35" t="s">
        <v>17815</v>
      </c>
    </row>
    <row r="16343" spans="2:2" x14ac:dyDescent="0.25">
      <c r="B16343" s="35" t="s">
        <v>17816</v>
      </c>
    </row>
    <row r="16344" spans="2:2" x14ac:dyDescent="0.25">
      <c r="B16344" s="35" t="s">
        <v>17817</v>
      </c>
    </row>
    <row r="16345" spans="2:2" x14ac:dyDescent="0.25">
      <c r="B16345" s="35" t="s">
        <v>17818</v>
      </c>
    </row>
    <row r="16346" spans="2:2" x14ac:dyDescent="0.25">
      <c r="B16346" s="35" t="s">
        <v>17819</v>
      </c>
    </row>
    <row r="16347" spans="2:2" x14ac:dyDescent="0.25">
      <c r="B16347" s="35" t="s">
        <v>17820</v>
      </c>
    </row>
    <row r="16348" spans="2:2" x14ac:dyDescent="0.25">
      <c r="B16348" s="35" t="s">
        <v>17821</v>
      </c>
    </row>
    <row r="16349" spans="2:2" x14ac:dyDescent="0.25">
      <c r="B16349" s="35" t="s">
        <v>17822</v>
      </c>
    </row>
    <row r="16350" spans="2:2" x14ac:dyDescent="0.25">
      <c r="B16350" s="35" t="s">
        <v>17823</v>
      </c>
    </row>
    <row r="16351" spans="2:2" x14ac:dyDescent="0.25">
      <c r="B16351" s="35" t="s">
        <v>17824</v>
      </c>
    </row>
    <row r="16352" spans="2:2" x14ac:dyDescent="0.25">
      <c r="B16352" s="35" t="s">
        <v>17825</v>
      </c>
    </row>
    <row r="16353" spans="2:2" x14ac:dyDescent="0.25">
      <c r="B16353" s="35" t="s">
        <v>17826</v>
      </c>
    </row>
    <row r="16354" spans="2:2" x14ac:dyDescent="0.25">
      <c r="B16354" s="35" t="s">
        <v>17827</v>
      </c>
    </row>
    <row r="16355" spans="2:2" x14ac:dyDescent="0.25">
      <c r="B16355" s="35" t="s">
        <v>17828</v>
      </c>
    </row>
    <row r="16356" spans="2:2" x14ac:dyDescent="0.25">
      <c r="B16356" s="35" t="s">
        <v>17829</v>
      </c>
    </row>
    <row r="16357" spans="2:2" x14ac:dyDescent="0.25">
      <c r="B16357" s="35" t="s">
        <v>17830</v>
      </c>
    </row>
    <row r="16358" spans="2:2" x14ac:dyDescent="0.25">
      <c r="B16358" s="35" t="s">
        <v>17831</v>
      </c>
    </row>
    <row r="16359" spans="2:2" x14ac:dyDescent="0.25">
      <c r="B16359" s="35" t="s">
        <v>17832</v>
      </c>
    </row>
    <row r="16360" spans="2:2" x14ac:dyDescent="0.25">
      <c r="B16360" s="35" t="s">
        <v>17833</v>
      </c>
    </row>
    <row r="16361" spans="2:2" x14ac:dyDescent="0.25">
      <c r="B16361" s="35" t="s">
        <v>17834</v>
      </c>
    </row>
    <row r="16362" spans="2:2" x14ac:dyDescent="0.25">
      <c r="B16362" s="35" t="s">
        <v>17835</v>
      </c>
    </row>
    <row r="16363" spans="2:2" x14ac:dyDescent="0.25">
      <c r="B16363" s="35" t="s">
        <v>17836</v>
      </c>
    </row>
    <row r="16364" spans="2:2" x14ac:dyDescent="0.25">
      <c r="B16364" s="35" t="s">
        <v>17837</v>
      </c>
    </row>
    <row r="16365" spans="2:2" x14ac:dyDescent="0.25">
      <c r="B16365" s="35" t="s">
        <v>17838</v>
      </c>
    </row>
    <row r="16366" spans="2:2" x14ac:dyDescent="0.25">
      <c r="B16366" s="35" t="s">
        <v>17839</v>
      </c>
    </row>
    <row r="16367" spans="2:2" x14ac:dyDescent="0.25">
      <c r="B16367" s="35" t="s">
        <v>17840</v>
      </c>
    </row>
    <row r="16368" spans="2:2" x14ac:dyDescent="0.25">
      <c r="B16368" s="35" t="s">
        <v>17841</v>
      </c>
    </row>
    <row r="16369" spans="2:2" x14ac:dyDescent="0.25">
      <c r="B16369" s="35" t="s">
        <v>17842</v>
      </c>
    </row>
    <row r="16370" spans="2:2" x14ac:dyDescent="0.25">
      <c r="B16370" s="35" t="s">
        <v>17843</v>
      </c>
    </row>
    <row r="16371" spans="2:2" x14ac:dyDescent="0.25">
      <c r="B16371" s="35" t="s">
        <v>17844</v>
      </c>
    </row>
    <row r="16372" spans="2:2" x14ac:dyDescent="0.25">
      <c r="B16372" s="35" t="s">
        <v>17845</v>
      </c>
    </row>
    <row r="16373" spans="2:2" x14ac:dyDescent="0.25">
      <c r="B16373" s="35" t="s">
        <v>17846</v>
      </c>
    </row>
    <row r="16374" spans="2:2" x14ac:dyDescent="0.25">
      <c r="B16374" s="35" t="s">
        <v>17847</v>
      </c>
    </row>
    <row r="16375" spans="2:2" x14ac:dyDescent="0.25">
      <c r="B16375" s="35" t="s">
        <v>17848</v>
      </c>
    </row>
    <row r="16376" spans="2:2" x14ac:dyDescent="0.25">
      <c r="B16376" s="35" t="s">
        <v>17849</v>
      </c>
    </row>
    <row r="16377" spans="2:2" x14ac:dyDescent="0.25">
      <c r="B16377" s="35" t="s">
        <v>17850</v>
      </c>
    </row>
    <row r="16378" spans="2:2" x14ac:dyDescent="0.25">
      <c r="B16378" s="35" t="s">
        <v>17851</v>
      </c>
    </row>
    <row r="16379" spans="2:2" x14ac:dyDescent="0.25">
      <c r="B16379" s="35" t="s">
        <v>17852</v>
      </c>
    </row>
    <row r="16380" spans="2:2" x14ac:dyDescent="0.25">
      <c r="B16380" s="35" t="s">
        <v>17853</v>
      </c>
    </row>
    <row r="16381" spans="2:2" x14ac:dyDescent="0.25">
      <c r="B16381" s="35" t="s">
        <v>17854</v>
      </c>
    </row>
    <row r="16382" spans="2:2" x14ac:dyDescent="0.25">
      <c r="B16382" s="35" t="s">
        <v>17855</v>
      </c>
    </row>
    <row r="16383" spans="2:2" x14ac:dyDescent="0.25">
      <c r="B16383" s="35" t="s">
        <v>17856</v>
      </c>
    </row>
    <row r="16384" spans="2:2" x14ac:dyDescent="0.25">
      <c r="B16384" s="35" t="s">
        <v>17857</v>
      </c>
    </row>
    <row r="16385" spans="2:2" x14ac:dyDescent="0.25">
      <c r="B16385" s="35" t="s">
        <v>17858</v>
      </c>
    </row>
    <row r="16386" spans="2:2" x14ac:dyDescent="0.25">
      <c r="B16386" s="35" t="s">
        <v>17859</v>
      </c>
    </row>
    <row r="16387" spans="2:2" x14ac:dyDescent="0.25">
      <c r="B16387" s="35" t="s">
        <v>17860</v>
      </c>
    </row>
    <row r="16388" spans="2:2" x14ac:dyDescent="0.25">
      <c r="B16388" s="35" t="s">
        <v>17861</v>
      </c>
    </row>
    <row r="16389" spans="2:2" x14ac:dyDescent="0.25">
      <c r="B16389" s="35" t="s">
        <v>17862</v>
      </c>
    </row>
    <row r="16390" spans="2:2" x14ac:dyDescent="0.25">
      <c r="B16390" s="35" t="s">
        <v>17863</v>
      </c>
    </row>
    <row r="16391" spans="2:2" x14ac:dyDescent="0.25">
      <c r="B16391" s="35" t="s">
        <v>17864</v>
      </c>
    </row>
    <row r="16392" spans="2:2" x14ac:dyDescent="0.25">
      <c r="B16392" s="35" t="s">
        <v>17865</v>
      </c>
    </row>
    <row r="16393" spans="2:2" x14ac:dyDescent="0.25">
      <c r="B16393" s="35" t="s">
        <v>17866</v>
      </c>
    </row>
    <row r="16394" spans="2:2" x14ac:dyDescent="0.25">
      <c r="B16394" s="35" t="s">
        <v>17867</v>
      </c>
    </row>
    <row r="16395" spans="2:2" x14ac:dyDescent="0.25">
      <c r="B16395" s="35" t="s">
        <v>17868</v>
      </c>
    </row>
    <row r="16396" spans="2:2" x14ac:dyDescent="0.25">
      <c r="B16396" s="35" t="s">
        <v>17869</v>
      </c>
    </row>
    <row r="16397" spans="2:2" x14ac:dyDescent="0.25">
      <c r="B16397" s="35" t="s">
        <v>17870</v>
      </c>
    </row>
    <row r="16398" spans="2:2" x14ac:dyDescent="0.25">
      <c r="B16398" s="35" t="s">
        <v>17871</v>
      </c>
    </row>
    <row r="16399" spans="2:2" x14ac:dyDescent="0.25">
      <c r="B16399" s="35" t="s">
        <v>17872</v>
      </c>
    </row>
    <row r="16400" spans="2:2" x14ac:dyDescent="0.25">
      <c r="B16400" s="35" t="s">
        <v>17873</v>
      </c>
    </row>
    <row r="16401" spans="2:2" x14ac:dyDescent="0.25">
      <c r="B16401" s="35" t="s">
        <v>17874</v>
      </c>
    </row>
    <row r="16402" spans="2:2" x14ac:dyDescent="0.25">
      <c r="B16402" s="35" t="s">
        <v>17875</v>
      </c>
    </row>
    <row r="16403" spans="2:2" x14ac:dyDescent="0.25">
      <c r="B16403" s="35" t="s">
        <v>17876</v>
      </c>
    </row>
    <row r="16404" spans="2:2" x14ac:dyDescent="0.25">
      <c r="B16404" s="35" t="s">
        <v>17877</v>
      </c>
    </row>
    <row r="16405" spans="2:2" x14ac:dyDescent="0.25">
      <c r="B16405" s="35" t="s">
        <v>17878</v>
      </c>
    </row>
    <row r="16406" spans="2:2" x14ac:dyDescent="0.25">
      <c r="B16406" s="35" t="s">
        <v>17879</v>
      </c>
    </row>
    <row r="16407" spans="2:2" x14ac:dyDescent="0.25">
      <c r="B16407" s="35" t="s">
        <v>17880</v>
      </c>
    </row>
    <row r="16408" spans="2:2" x14ac:dyDescent="0.25">
      <c r="B16408" s="35" t="s">
        <v>17881</v>
      </c>
    </row>
    <row r="16409" spans="2:2" x14ac:dyDescent="0.25">
      <c r="B16409" s="35" t="s">
        <v>17882</v>
      </c>
    </row>
    <row r="16410" spans="2:2" x14ac:dyDescent="0.25">
      <c r="B16410" s="35" t="s">
        <v>17883</v>
      </c>
    </row>
    <row r="16411" spans="2:2" x14ac:dyDescent="0.25">
      <c r="B16411" s="35" t="s">
        <v>17884</v>
      </c>
    </row>
    <row r="16412" spans="2:2" x14ac:dyDescent="0.25">
      <c r="B16412" s="35" t="s">
        <v>17885</v>
      </c>
    </row>
    <row r="16413" spans="2:2" x14ac:dyDescent="0.25">
      <c r="B16413" s="35" t="s">
        <v>17886</v>
      </c>
    </row>
    <row r="16414" spans="2:2" x14ac:dyDescent="0.25">
      <c r="B16414" s="35" t="s">
        <v>17887</v>
      </c>
    </row>
    <row r="16415" spans="2:2" x14ac:dyDescent="0.25">
      <c r="B16415" s="35" t="s">
        <v>17888</v>
      </c>
    </row>
    <row r="16416" spans="2:2" x14ac:dyDescent="0.25">
      <c r="B16416" s="35" t="s">
        <v>17889</v>
      </c>
    </row>
    <row r="16417" spans="2:2" x14ac:dyDescent="0.25">
      <c r="B16417" s="35" t="s">
        <v>17890</v>
      </c>
    </row>
    <row r="16418" spans="2:2" x14ac:dyDescent="0.25">
      <c r="B16418" s="35" t="s">
        <v>17891</v>
      </c>
    </row>
    <row r="16419" spans="2:2" x14ac:dyDescent="0.25">
      <c r="B16419" s="35" t="s">
        <v>17892</v>
      </c>
    </row>
    <row r="16420" spans="2:2" x14ac:dyDescent="0.25">
      <c r="B16420" s="35" t="s">
        <v>17893</v>
      </c>
    </row>
    <row r="16421" spans="2:2" x14ac:dyDescent="0.25">
      <c r="B16421" s="35" t="s">
        <v>17894</v>
      </c>
    </row>
    <row r="16422" spans="2:2" x14ac:dyDescent="0.25">
      <c r="B16422" s="35" t="s">
        <v>17895</v>
      </c>
    </row>
    <row r="16423" spans="2:2" x14ac:dyDescent="0.25">
      <c r="B16423" s="35" t="s">
        <v>17896</v>
      </c>
    </row>
    <row r="16424" spans="2:2" x14ac:dyDescent="0.25">
      <c r="B16424" s="35" t="s">
        <v>17897</v>
      </c>
    </row>
    <row r="16425" spans="2:2" x14ac:dyDescent="0.25">
      <c r="B16425" s="35" t="s">
        <v>17898</v>
      </c>
    </row>
    <row r="16426" spans="2:2" x14ac:dyDescent="0.25">
      <c r="B16426" s="35" t="s">
        <v>17899</v>
      </c>
    </row>
    <row r="16427" spans="2:2" x14ac:dyDescent="0.25">
      <c r="B16427" s="35" t="s">
        <v>17900</v>
      </c>
    </row>
    <row r="16428" spans="2:2" x14ac:dyDescent="0.25">
      <c r="B16428" s="35" t="s">
        <v>17901</v>
      </c>
    </row>
    <row r="16429" spans="2:2" x14ac:dyDescent="0.25">
      <c r="B16429" s="35" t="s">
        <v>17902</v>
      </c>
    </row>
    <row r="16430" spans="2:2" x14ac:dyDescent="0.25">
      <c r="B16430" s="35" t="s">
        <v>17903</v>
      </c>
    </row>
    <row r="16431" spans="2:2" x14ac:dyDescent="0.25">
      <c r="B16431" s="35" t="s">
        <v>17904</v>
      </c>
    </row>
    <row r="16432" spans="2:2" x14ac:dyDescent="0.25">
      <c r="B16432" s="35" t="s">
        <v>17905</v>
      </c>
    </row>
    <row r="16433" spans="2:2" x14ac:dyDescent="0.25">
      <c r="B16433" s="35" t="s">
        <v>17906</v>
      </c>
    </row>
    <row r="16434" spans="2:2" x14ac:dyDescent="0.25">
      <c r="B16434" s="35" t="s">
        <v>17907</v>
      </c>
    </row>
    <row r="16435" spans="2:2" x14ac:dyDescent="0.25">
      <c r="B16435" s="35" t="s">
        <v>17908</v>
      </c>
    </row>
    <row r="16436" spans="2:2" x14ac:dyDescent="0.25">
      <c r="B16436" s="35" t="s">
        <v>17909</v>
      </c>
    </row>
    <row r="16437" spans="2:2" x14ac:dyDescent="0.25">
      <c r="B16437" s="35" t="s">
        <v>17910</v>
      </c>
    </row>
    <row r="16438" spans="2:2" x14ac:dyDescent="0.25">
      <c r="B16438" s="35" t="s">
        <v>17911</v>
      </c>
    </row>
    <row r="16439" spans="2:2" x14ac:dyDescent="0.25">
      <c r="B16439" s="35" t="s">
        <v>17912</v>
      </c>
    </row>
    <row r="16440" spans="2:2" x14ac:dyDescent="0.25">
      <c r="B16440" s="35" t="s">
        <v>17913</v>
      </c>
    </row>
    <row r="16441" spans="2:2" x14ac:dyDescent="0.25">
      <c r="B16441" s="35" t="s">
        <v>17914</v>
      </c>
    </row>
    <row r="16442" spans="2:2" x14ac:dyDescent="0.25">
      <c r="B16442" s="35" t="s">
        <v>17915</v>
      </c>
    </row>
    <row r="16443" spans="2:2" x14ac:dyDescent="0.25">
      <c r="B16443" s="35" t="s">
        <v>17916</v>
      </c>
    </row>
    <row r="16444" spans="2:2" x14ac:dyDescent="0.25">
      <c r="B16444" s="35" t="s">
        <v>17917</v>
      </c>
    </row>
    <row r="16445" spans="2:2" x14ac:dyDescent="0.25">
      <c r="B16445" s="35" t="s">
        <v>17918</v>
      </c>
    </row>
    <row r="16446" spans="2:2" x14ac:dyDescent="0.25">
      <c r="B16446" s="35" t="s">
        <v>17919</v>
      </c>
    </row>
    <row r="16447" spans="2:2" x14ac:dyDescent="0.25">
      <c r="B16447" s="35" t="s">
        <v>17920</v>
      </c>
    </row>
    <row r="16448" spans="2:2" x14ac:dyDescent="0.25">
      <c r="B16448" s="35" t="s">
        <v>17921</v>
      </c>
    </row>
    <row r="16449" spans="2:2" x14ac:dyDescent="0.25">
      <c r="B16449" s="35" t="s">
        <v>17922</v>
      </c>
    </row>
    <row r="16450" spans="2:2" x14ac:dyDescent="0.25">
      <c r="B16450" s="35" t="s">
        <v>17923</v>
      </c>
    </row>
    <row r="16451" spans="2:2" x14ac:dyDescent="0.25">
      <c r="B16451" s="35" t="s">
        <v>17924</v>
      </c>
    </row>
    <row r="16452" spans="2:2" x14ac:dyDescent="0.25">
      <c r="B16452" s="35" t="s">
        <v>17925</v>
      </c>
    </row>
    <row r="16453" spans="2:2" x14ac:dyDescent="0.25">
      <c r="B16453" s="35" t="s">
        <v>17926</v>
      </c>
    </row>
    <row r="16454" spans="2:2" x14ac:dyDescent="0.25">
      <c r="B16454" s="35" t="s">
        <v>17927</v>
      </c>
    </row>
    <row r="16455" spans="2:2" x14ac:dyDescent="0.25">
      <c r="B16455" s="35" t="s">
        <v>17928</v>
      </c>
    </row>
    <row r="16456" spans="2:2" x14ac:dyDescent="0.25">
      <c r="B16456" s="35" t="s">
        <v>17929</v>
      </c>
    </row>
    <row r="16457" spans="2:2" x14ac:dyDescent="0.25">
      <c r="B16457" s="35" t="s">
        <v>17930</v>
      </c>
    </row>
    <row r="16458" spans="2:2" x14ac:dyDescent="0.25">
      <c r="B16458" s="35" t="s">
        <v>17931</v>
      </c>
    </row>
    <row r="16459" spans="2:2" x14ac:dyDescent="0.25">
      <c r="B16459" s="35" t="s">
        <v>17932</v>
      </c>
    </row>
    <row r="16460" spans="2:2" x14ac:dyDescent="0.25">
      <c r="B16460" s="35" t="s">
        <v>17933</v>
      </c>
    </row>
    <row r="16461" spans="2:2" x14ac:dyDescent="0.25">
      <c r="B16461" s="35" t="s">
        <v>17934</v>
      </c>
    </row>
    <row r="16462" spans="2:2" x14ac:dyDescent="0.25">
      <c r="B16462" s="35" t="s">
        <v>17935</v>
      </c>
    </row>
    <row r="16463" spans="2:2" x14ac:dyDescent="0.25">
      <c r="B16463" s="35" t="s">
        <v>17936</v>
      </c>
    </row>
    <row r="16464" spans="2:2" x14ac:dyDescent="0.25">
      <c r="B16464" s="35" t="s">
        <v>17937</v>
      </c>
    </row>
    <row r="16465" spans="2:2" x14ac:dyDescent="0.25">
      <c r="B16465" s="35" t="s">
        <v>17938</v>
      </c>
    </row>
    <row r="16466" spans="2:2" x14ac:dyDescent="0.25">
      <c r="B16466" s="35" t="s">
        <v>17939</v>
      </c>
    </row>
    <row r="16467" spans="2:2" x14ac:dyDescent="0.25">
      <c r="B16467" s="35" t="s">
        <v>17940</v>
      </c>
    </row>
    <row r="16468" spans="2:2" x14ac:dyDescent="0.25">
      <c r="B16468" s="35" t="s">
        <v>17941</v>
      </c>
    </row>
    <row r="16469" spans="2:2" x14ac:dyDescent="0.25">
      <c r="B16469" s="35" t="s">
        <v>17942</v>
      </c>
    </row>
    <row r="16470" spans="2:2" x14ac:dyDescent="0.25">
      <c r="B16470" s="35" t="s">
        <v>17943</v>
      </c>
    </row>
    <row r="16471" spans="2:2" x14ac:dyDescent="0.25">
      <c r="B16471" s="35" t="s">
        <v>17944</v>
      </c>
    </row>
    <row r="16472" spans="2:2" x14ac:dyDescent="0.25">
      <c r="B16472" s="35" t="s">
        <v>17945</v>
      </c>
    </row>
    <row r="16473" spans="2:2" x14ac:dyDescent="0.25">
      <c r="B16473" s="35" t="s">
        <v>17946</v>
      </c>
    </row>
    <row r="16474" spans="2:2" x14ac:dyDescent="0.25">
      <c r="B16474" s="35" t="s">
        <v>17947</v>
      </c>
    </row>
    <row r="16475" spans="2:2" x14ac:dyDescent="0.25">
      <c r="B16475" s="35" t="s">
        <v>17948</v>
      </c>
    </row>
    <row r="16476" spans="2:2" x14ac:dyDescent="0.25">
      <c r="B16476" s="35" t="s">
        <v>17949</v>
      </c>
    </row>
    <row r="16477" spans="2:2" x14ac:dyDescent="0.25">
      <c r="B16477" s="35" t="s">
        <v>17950</v>
      </c>
    </row>
    <row r="16478" spans="2:2" x14ac:dyDescent="0.25">
      <c r="B16478" s="35" t="s">
        <v>17951</v>
      </c>
    </row>
    <row r="16479" spans="2:2" x14ac:dyDescent="0.25">
      <c r="B16479" s="35" t="s">
        <v>17952</v>
      </c>
    </row>
    <row r="16480" spans="2:2" x14ac:dyDescent="0.25">
      <c r="B16480" s="35" t="s">
        <v>17953</v>
      </c>
    </row>
    <row r="16481" spans="2:2" x14ac:dyDescent="0.25">
      <c r="B16481" s="35" t="s">
        <v>17954</v>
      </c>
    </row>
    <row r="16482" spans="2:2" x14ac:dyDescent="0.25">
      <c r="B16482" s="35" t="s">
        <v>17955</v>
      </c>
    </row>
    <row r="16483" spans="2:2" x14ac:dyDescent="0.25">
      <c r="B16483" s="35" t="s">
        <v>17956</v>
      </c>
    </row>
    <row r="16484" spans="2:2" x14ac:dyDescent="0.25">
      <c r="B16484" s="35" t="s">
        <v>17957</v>
      </c>
    </row>
    <row r="16485" spans="2:2" x14ac:dyDescent="0.25">
      <c r="B16485" s="35" t="s">
        <v>17958</v>
      </c>
    </row>
    <row r="16486" spans="2:2" x14ac:dyDescent="0.25">
      <c r="B16486" s="35" t="s">
        <v>17959</v>
      </c>
    </row>
    <row r="16487" spans="2:2" x14ac:dyDescent="0.25">
      <c r="B16487" s="35" t="s">
        <v>17960</v>
      </c>
    </row>
    <row r="16488" spans="2:2" x14ac:dyDescent="0.25">
      <c r="B16488" s="35" t="s">
        <v>17961</v>
      </c>
    </row>
    <row r="16489" spans="2:2" x14ac:dyDescent="0.25">
      <c r="B16489" s="35" t="s">
        <v>17962</v>
      </c>
    </row>
    <row r="16490" spans="2:2" x14ac:dyDescent="0.25">
      <c r="B16490" s="35" t="s">
        <v>17963</v>
      </c>
    </row>
    <row r="16491" spans="2:2" x14ac:dyDescent="0.25">
      <c r="B16491" s="35" t="s">
        <v>17964</v>
      </c>
    </row>
    <row r="16492" spans="2:2" x14ac:dyDescent="0.25">
      <c r="B16492" s="35" t="s">
        <v>17965</v>
      </c>
    </row>
    <row r="16493" spans="2:2" x14ac:dyDescent="0.25">
      <c r="B16493" s="35" t="s">
        <v>17966</v>
      </c>
    </row>
    <row r="16494" spans="2:2" x14ac:dyDescent="0.25">
      <c r="B16494" s="35" t="s">
        <v>17967</v>
      </c>
    </row>
    <row r="16495" spans="2:2" x14ac:dyDescent="0.25">
      <c r="B16495" s="35" t="s">
        <v>17968</v>
      </c>
    </row>
    <row r="16496" spans="2:2" x14ac:dyDescent="0.25">
      <c r="B16496" s="35" t="s">
        <v>17969</v>
      </c>
    </row>
    <row r="16497" spans="2:2" x14ac:dyDescent="0.25">
      <c r="B16497" s="35" t="s">
        <v>17970</v>
      </c>
    </row>
    <row r="16498" spans="2:2" x14ac:dyDescent="0.25">
      <c r="B16498" s="35" t="s">
        <v>17971</v>
      </c>
    </row>
    <row r="16499" spans="2:2" x14ac:dyDescent="0.25">
      <c r="B16499" s="35" t="s">
        <v>17972</v>
      </c>
    </row>
    <row r="16500" spans="2:2" x14ac:dyDescent="0.25">
      <c r="B16500" s="35" t="s">
        <v>17973</v>
      </c>
    </row>
    <row r="16501" spans="2:2" x14ac:dyDescent="0.25">
      <c r="B16501" s="35" t="s">
        <v>17974</v>
      </c>
    </row>
    <row r="16502" spans="2:2" x14ac:dyDescent="0.25">
      <c r="B16502" s="35" t="s">
        <v>17975</v>
      </c>
    </row>
    <row r="16503" spans="2:2" x14ac:dyDescent="0.25">
      <c r="B16503" s="35" t="s">
        <v>17976</v>
      </c>
    </row>
    <row r="16504" spans="2:2" x14ac:dyDescent="0.25">
      <c r="B16504" s="35" t="s">
        <v>17977</v>
      </c>
    </row>
    <row r="16505" spans="2:2" x14ac:dyDescent="0.25">
      <c r="B16505" s="35" t="s">
        <v>17978</v>
      </c>
    </row>
    <row r="16506" spans="2:2" x14ac:dyDescent="0.25">
      <c r="B16506" s="35" t="s">
        <v>17979</v>
      </c>
    </row>
    <row r="16507" spans="2:2" x14ac:dyDescent="0.25">
      <c r="B16507" s="35" t="s">
        <v>17980</v>
      </c>
    </row>
    <row r="16508" spans="2:2" x14ac:dyDescent="0.25">
      <c r="B16508" s="35" t="s">
        <v>17981</v>
      </c>
    </row>
    <row r="16509" spans="2:2" x14ac:dyDescent="0.25">
      <c r="B16509" s="35" t="s">
        <v>17982</v>
      </c>
    </row>
    <row r="16510" spans="2:2" x14ac:dyDescent="0.25">
      <c r="B16510" s="35" t="s">
        <v>17983</v>
      </c>
    </row>
    <row r="16511" spans="2:2" x14ac:dyDescent="0.25">
      <c r="B16511" s="35" t="s">
        <v>17984</v>
      </c>
    </row>
    <row r="16512" spans="2:2" x14ac:dyDescent="0.25">
      <c r="B16512" s="35" t="s">
        <v>17985</v>
      </c>
    </row>
    <row r="16513" spans="2:2" x14ac:dyDescent="0.25">
      <c r="B16513" s="35" t="s">
        <v>17986</v>
      </c>
    </row>
    <row r="16514" spans="2:2" x14ac:dyDescent="0.25">
      <c r="B16514" s="35" t="s">
        <v>17987</v>
      </c>
    </row>
    <row r="16515" spans="2:2" x14ac:dyDescent="0.25">
      <c r="B16515" s="35" t="s">
        <v>17988</v>
      </c>
    </row>
    <row r="16516" spans="2:2" x14ac:dyDescent="0.25">
      <c r="B16516" s="35" t="s">
        <v>17989</v>
      </c>
    </row>
    <row r="16517" spans="2:2" x14ac:dyDescent="0.25">
      <c r="B16517" s="35" t="s">
        <v>17990</v>
      </c>
    </row>
    <row r="16518" spans="2:2" x14ac:dyDescent="0.25">
      <c r="B16518" s="35" t="s">
        <v>17991</v>
      </c>
    </row>
    <row r="16519" spans="2:2" x14ac:dyDescent="0.25">
      <c r="B16519" s="35" t="s">
        <v>17992</v>
      </c>
    </row>
    <row r="16520" spans="2:2" x14ac:dyDescent="0.25">
      <c r="B16520" s="35" t="s">
        <v>17993</v>
      </c>
    </row>
    <row r="16521" spans="2:2" x14ac:dyDescent="0.25">
      <c r="B16521" s="35" t="s">
        <v>17994</v>
      </c>
    </row>
    <row r="16522" spans="2:2" x14ac:dyDescent="0.25">
      <c r="B16522" s="35" t="s">
        <v>17995</v>
      </c>
    </row>
    <row r="16523" spans="2:2" x14ac:dyDescent="0.25">
      <c r="B16523" s="35" t="s">
        <v>17996</v>
      </c>
    </row>
    <row r="16524" spans="2:2" x14ac:dyDescent="0.25">
      <c r="B16524" s="35" t="s">
        <v>17997</v>
      </c>
    </row>
    <row r="16525" spans="2:2" x14ac:dyDescent="0.25">
      <c r="B16525" s="35" t="s">
        <v>17998</v>
      </c>
    </row>
    <row r="16526" spans="2:2" x14ac:dyDescent="0.25">
      <c r="B16526" s="35" t="s">
        <v>17999</v>
      </c>
    </row>
    <row r="16527" spans="2:2" x14ac:dyDescent="0.25">
      <c r="B16527" s="35" t="s">
        <v>18000</v>
      </c>
    </row>
    <row r="16528" spans="2:2" x14ac:dyDescent="0.25">
      <c r="B16528" s="35" t="s">
        <v>18001</v>
      </c>
    </row>
    <row r="16529" spans="2:2" x14ac:dyDescent="0.25">
      <c r="B16529" s="35" t="s">
        <v>18002</v>
      </c>
    </row>
    <row r="16530" spans="2:2" x14ac:dyDescent="0.25">
      <c r="B16530" s="35" t="s">
        <v>18003</v>
      </c>
    </row>
    <row r="16531" spans="2:2" x14ac:dyDescent="0.25">
      <c r="B16531" s="35" t="s">
        <v>18004</v>
      </c>
    </row>
    <row r="16532" spans="2:2" x14ac:dyDescent="0.25">
      <c r="B16532" s="35" t="s">
        <v>18005</v>
      </c>
    </row>
    <row r="16533" spans="2:2" x14ac:dyDescent="0.25">
      <c r="B16533" s="35" t="s">
        <v>18006</v>
      </c>
    </row>
    <row r="16534" spans="2:2" x14ac:dyDescent="0.25">
      <c r="B16534" s="35" t="s">
        <v>18007</v>
      </c>
    </row>
    <row r="16535" spans="2:2" x14ac:dyDescent="0.25">
      <c r="B16535" s="35" t="s">
        <v>18008</v>
      </c>
    </row>
    <row r="16536" spans="2:2" x14ac:dyDescent="0.25">
      <c r="B16536" s="35" t="s">
        <v>18009</v>
      </c>
    </row>
    <row r="16537" spans="2:2" x14ac:dyDescent="0.25">
      <c r="B16537" s="35" t="s">
        <v>18010</v>
      </c>
    </row>
    <row r="16538" spans="2:2" x14ac:dyDescent="0.25">
      <c r="B16538" s="35" t="s">
        <v>18011</v>
      </c>
    </row>
    <row r="16539" spans="2:2" x14ac:dyDescent="0.25">
      <c r="B16539" s="35" t="s">
        <v>18012</v>
      </c>
    </row>
    <row r="16540" spans="2:2" x14ac:dyDescent="0.25">
      <c r="B16540" s="35" t="s">
        <v>18013</v>
      </c>
    </row>
    <row r="16541" spans="2:2" x14ac:dyDescent="0.25">
      <c r="B16541" s="35" t="s">
        <v>18014</v>
      </c>
    </row>
    <row r="16542" spans="2:2" x14ac:dyDescent="0.25">
      <c r="B16542" s="35" t="s">
        <v>18015</v>
      </c>
    </row>
    <row r="16543" spans="2:2" x14ac:dyDescent="0.25">
      <c r="B16543" s="35" t="s">
        <v>18016</v>
      </c>
    </row>
    <row r="16544" spans="2:2" x14ac:dyDescent="0.25">
      <c r="B16544" s="35" t="s">
        <v>18017</v>
      </c>
    </row>
    <row r="16545" spans="2:2" x14ac:dyDescent="0.25">
      <c r="B16545" s="35" t="s">
        <v>18018</v>
      </c>
    </row>
    <row r="16546" spans="2:2" x14ac:dyDescent="0.25">
      <c r="B16546" s="35" t="s">
        <v>18019</v>
      </c>
    </row>
    <row r="16547" spans="2:2" x14ac:dyDescent="0.25">
      <c r="B16547" s="35" t="s">
        <v>18020</v>
      </c>
    </row>
    <row r="16548" spans="2:2" x14ac:dyDescent="0.25">
      <c r="B16548" s="35" t="s">
        <v>18021</v>
      </c>
    </row>
    <row r="16549" spans="2:2" x14ac:dyDescent="0.25">
      <c r="B16549" s="35" t="s">
        <v>18022</v>
      </c>
    </row>
    <row r="16550" spans="2:2" x14ac:dyDescent="0.25">
      <c r="B16550" s="35" t="s">
        <v>18023</v>
      </c>
    </row>
    <row r="16551" spans="2:2" x14ac:dyDescent="0.25">
      <c r="B16551" s="35" t="s">
        <v>18024</v>
      </c>
    </row>
    <row r="16552" spans="2:2" x14ac:dyDescent="0.25">
      <c r="B16552" s="35" t="s">
        <v>18025</v>
      </c>
    </row>
    <row r="16553" spans="2:2" x14ac:dyDescent="0.25">
      <c r="B16553" s="35" t="s">
        <v>18026</v>
      </c>
    </row>
    <row r="16554" spans="2:2" x14ac:dyDescent="0.25">
      <c r="B16554" s="35" t="s">
        <v>18027</v>
      </c>
    </row>
    <row r="16555" spans="2:2" x14ac:dyDescent="0.25">
      <c r="B16555" s="35" t="s">
        <v>18028</v>
      </c>
    </row>
    <row r="16556" spans="2:2" x14ac:dyDescent="0.25">
      <c r="B16556" s="35" t="s">
        <v>18029</v>
      </c>
    </row>
    <row r="16557" spans="2:2" x14ac:dyDescent="0.25">
      <c r="B16557" s="35" t="s">
        <v>18030</v>
      </c>
    </row>
    <row r="16558" spans="2:2" x14ac:dyDescent="0.25">
      <c r="B16558" s="35" t="s">
        <v>18031</v>
      </c>
    </row>
    <row r="16559" spans="2:2" x14ac:dyDescent="0.25">
      <c r="B16559" s="35" t="s">
        <v>18032</v>
      </c>
    </row>
    <row r="16560" spans="2:2" x14ac:dyDescent="0.25">
      <c r="B16560" s="35" t="s">
        <v>18033</v>
      </c>
    </row>
    <row r="16561" spans="2:2" x14ac:dyDescent="0.25">
      <c r="B16561" s="35" t="s">
        <v>18034</v>
      </c>
    </row>
    <row r="16562" spans="2:2" x14ac:dyDescent="0.25">
      <c r="B16562" s="35" t="s">
        <v>18035</v>
      </c>
    </row>
    <row r="16563" spans="2:2" x14ac:dyDescent="0.25">
      <c r="B16563" s="35" t="s">
        <v>18036</v>
      </c>
    </row>
    <row r="16564" spans="2:2" x14ac:dyDescent="0.25">
      <c r="B16564" s="35" t="s">
        <v>18037</v>
      </c>
    </row>
    <row r="16565" spans="2:2" x14ac:dyDescent="0.25">
      <c r="B16565" s="35" t="s">
        <v>18038</v>
      </c>
    </row>
    <row r="16566" spans="2:2" x14ac:dyDescent="0.25">
      <c r="B16566" s="35" t="s">
        <v>18039</v>
      </c>
    </row>
    <row r="16567" spans="2:2" x14ac:dyDescent="0.25">
      <c r="B16567" s="35" t="s">
        <v>18040</v>
      </c>
    </row>
    <row r="16568" spans="2:2" x14ac:dyDescent="0.25">
      <c r="B16568" s="35" t="s">
        <v>18041</v>
      </c>
    </row>
    <row r="16569" spans="2:2" x14ac:dyDescent="0.25">
      <c r="B16569" s="35" t="s">
        <v>18042</v>
      </c>
    </row>
    <row r="16570" spans="2:2" x14ac:dyDescent="0.25">
      <c r="B16570" s="35" t="s">
        <v>18043</v>
      </c>
    </row>
    <row r="16571" spans="2:2" x14ac:dyDescent="0.25">
      <c r="B16571" s="35" t="s">
        <v>18044</v>
      </c>
    </row>
    <row r="16572" spans="2:2" x14ac:dyDescent="0.25">
      <c r="B16572" s="35" t="s">
        <v>18045</v>
      </c>
    </row>
    <row r="16573" spans="2:2" x14ac:dyDescent="0.25">
      <c r="B16573" s="35" t="s">
        <v>18046</v>
      </c>
    </row>
    <row r="16574" spans="2:2" x14ac:dyDescent="0.25">
      <c r="B16574" s="35" t="s">
        <v>18047</v>
      </c>
    </row>
    <row r="16575" spans="2:2" x14ac:dyDescent="0.25">
      <c r="B16575" s="35" t="s">
        <v>18048</v>
      </c>
    </row>
    <row r="16576" spans="2:2" x14ac:dyDescent="0.25">
      <c r="B16576" s="35" t="s">
        <v>18049</v>
      </c>
    </row>
    <row r="16577" spans="2:2" x14ac:dyDescent="0.25">
      <c r="B16577" s="35" t="s">
        <v>18050</v>
      </c>
    </row>
    <row r="16578" spans="2:2" x14ac:dyDescent="0.25">
      <c r="B16578" s="35" t="s">
        <v>18051</v>
      </c>
    </row>
    <row r="16579" spans="2:2" x14ac:dyDescent="0.25">
      <c r="B16579" s="35" t="s">
        <v>18052</v>
      </c>
    </row>
    <row r="16580" spans="2:2" x14ac:dyDescent="0.25">
      <c r="B16580" s="35" t="s">
        <v>18053</v>
      </c>
    </row>
    <row r="16581" spans="2:2" x14ac:dyDescent="0.25">
      <c r="B16581" s="35" t="s">
        <v>18054</v>
      </c>
    </row>
    <row r="16582" spans="2:2" x14ac:dyDescent="0.25">
      <c r="B16582" s="35" t="s">
        <v>18055</v>
      </c>
    </row>
    <row r="16583" spans="2:2" x14ac:dyDescent="0.25">
      <c r="B16583" s="35" t="s">
        <v>18056</v>
      </c>
    </row>
    <row r="16584" spans="2:2" x14ac:dyDescent="0.25">
      <c r="B16584" s="35" t="s">
        <v>18057</v>
      </c>
    </row>
    <row r="16585" spans="2:2" x14ac:dyDescent="0.25">
      <c r="B16585" s="35" t="s">
        <v>18058</v>
      </c>
    </row>
    <row r="16586" spans="2:2" x14ac:dyDescent="0.25">
      <c r="B16586" s="35" t="s">
        <v>18059</v>
      </c>
    </row>
    <row r="16587" spans="2:2" x14ac:dyDescent="0.25">
      <c r="B16587" s="35" t="s">
        <v>18060</v>
      </c>
    </row>
    <row r="16588" spans="2:2" x14ac:dyDescent="0.25">
      <c r="B16588" s="35" t="s">
        <v>18061</v>
      </c>
    </row>
    <row r="16589" spans="2:2" x14ac:dyDescent="0.25">
      <c r="B16589" s="35" t="s">
        <v>18062</v>
      </c>
    </row>
    <row r="16590" spans="2:2" x14ac:dyDescent="0.25">
      <c r="B16590" s="35" t="s">
        <v>18063</v>
      </c>
    </row>
    <row r="16591" spans="2:2" x14ac:dyDescent="0.25">
      <c r="B16591" s="35" t="s">
        <v>18064</v>
      </c>
    </row>
    <row r="16592" spans="2:2" x14ac:dyDescent="0.25">
      <c r="B16592" s="35" t="s">
        <v>18065</v>
      </c>
    </row>
    <row r="16593" spans="2:2" x14ac:dyDescent="0.25">
      <c r="B16593" s="35" t="s">
        <v>18066</v>
      </c>
    </row>
    <row r="16594" spans="2:2" x14ac:dyDescent="0.25">
      <c r="B16594" s="35" t="s">
        <v>18067</v>
      </c>
    </row>
    <row r="16595" spans="2:2" x14ac:dyDescent="0.25">
      <c r="B16595" s="35" t="s">
        <v>18068</v>
      </c>
    </row>
    <row r="16596" spans="2:2" x14ac:dyDescent="0.25">
      <c r="B16596" s="35" t="s">
        <v>18069</v>
      </c>
    </row>
    <row r="16597" spans="2:2" x14ac:dyDescent="0.25">
      <c r="B16597" s="35" t="s">
        <v>18070</v>
      </c>
    </row>
    <row r="16598" spans="2:2" x14ac:dyDescent="0.25">
      <c r="B16598" s="35" t="s">
        <v>18071</v>
      </c>
    </row>
    <row r="16599" spans="2:2" x14ac:dyDescent="0.25">
      <c r="B16599" s="35" t="s">
        <v>18072</v>
      </c>
    </row>
    <row r="16600" spans="2:2" x14ac:dyDescent="0.25">
      <c r="B16600" s="35" t="s">
        <v>18073</v>
      </c>
    </row>
    <row r="16601" spans="2:2" x14ac:dyDescent="0.25">
      <c r="B16601" s="35" t="s">
        <v>18074</v>
      </c>
    </row>
    <row r="16602" spans="2:2" x14ac:dyDescent="0.25">
      <c r="B16602" s="35" t="s">
        <v>18075</v>
      </c>
    </row>
    <row r="16603" spans="2:2" x14ac:dyDescent="0.25">
      <c r="B16603" s="35" t="s">
        <v>18076</v>
      </c>
    </row>
    <row r="16604" spans="2:2" x14ac:dyDescent="0.25">
      <c r="B16604" s="35" t="s">
        <v>18077</v>
      </c>
    </row>
    <row r="16605" spans="2:2" x14ac:dyDescent="0.25">
      <c r="B16605" s="35" t="s">
        <v>18078</v>
      </c>
    </row>
    <row r="16606" spans="2:2" x14ac:dyDescent="0.25">
      <c r="B16606" s="35" t="s">
        <v>18079</v>
      </c>
    </row>
    <row r="16607" spans="2:2" x14ac:dyDescent="0.25">
      <c r="B16607" s="35" t="s">
        <v>18080</v>
      </c>
    </row>
    <row r="16608" spans="2:2" x14ac:dyDescent="0.25">
      <c r="B16608" s="35" t="s">
        <v>18081</v>
      </c>
    </row>
    <row r="16609" spans="2:2" x14ac:dyDescent="0.25">
      <c r="B16609" s="35" t="s">
        <v>18082</v>
      </c>
    </row>
    <row r="16610" spans="2:2" x14ac:dyDescent="0.25">
      <c r="B16610" s="35" t="s">
        <v>18083</v>
      </c>
    </row>
    <row r="16611" spans="2:2" x14ac:dyDescent="0.25">
      <c r="B16611" s="35" t="s">
        <v>18084</v>
      </c>
    </row>
    <row r="16612" spans="2:2" x14ac:dyDescent="0.25">
      <c r="B16612" s="35" t="s">
        <v>18085</v>
      </c>
    </row>
    <row r="16613" spans="2:2" x14ac:dyDescent="0.25">
      <c r="B16613" s="35" t="s">
        <v>18086</v>
      </c>
    </row>
    <row r="16614" spans="2:2" x14ac:dyDescent="0.25">
      <c r="B16614" s="35" t="s">
        <v>18087</v>
      </c>
    </row>
    <row r="16615" spans="2:2" x14ac:dyDescent="0.25">
      <c r="B16615" s="35" t="s">
        <v>18088</v>
      </c>
    </row>
    <row r="16616" spans="2:2" x14ac:dyDescent="0.25">
      <c r="B16616" s="35" t="s">
        <v>18089</v>
      </c>
    </row>
    <row r="16617" spans="2:2" x14ac:dyDescent="0.25">
      <c r="B16617" s="35" t="s">
        <v>18090</v>
      </c>
    </row>
    <row r="16618" spans="2:2" x14ac:dyDescent="0.25">
      <c r="B16618" s="35" t="s">
        <v>18091</v>
      </c>
    </row>
    <row r="16619" spans="2:2" x14ac:dyDescent="0.25">
      <c r="B16619" s="35" t="s">
        <v>18092</v>
      </c>
    </row>
    <row r="16620" spans="2:2" x14ac:dyDescent="0.25">
      <c r="B16620" s="35" t="s">
        <v>18093</v>
      </c>
    </row>
    <row r="16621" spans="2:2" x14ac:dyDescent="0.25">
      <c r="B16621" s="35" t="s">
        <v>18094</v>
      </c>
    </row>
    <row r="16622" spans="2:2" x14ac:dyDescent="0.25">
      <c r="B16622" s="35" t="s">
        <v>18095</v>
      </c>
    </row>
    <row r="16623" spans="2:2" x14ac:dyDescent="0.25">
      <c r="B16623" s="35" t="s">
        <v>18096</v>
      </c>
    </row>
    <row r="16624" spans="2:2" x14ac:dyDescent="0.25">
      <c r="B16624" s="35" t="s">
        <v>18097</v>
      </c>
    </row>
    <row r="16625" spans="2:2" x14ac:dyDescent="0.25">
      <c r="B16625" s="35" t="s">
        <v>18098</v>
      </c>
    </row>
    <row r="16626" spans="2:2" x14ac:dyDescent="0.25">
      <c r="B16626" s="35" t="s">
        <v>18099</v>
      </c>
    </row>
    <row r="16627" spans="2:2" x14ac:dyDescent="0.25">
      <c r="B16627" s="35" t="s">
        <v>18100</v>
      </c>
    </row>
    <row r="16628" spans="2:2" x14ac:dyDescent="0.25">
      <c r="B16628" s="35" t="s">
        <v>18101</v>
      </c>
    </row>
    <row r="16629" spans="2:2" x14ac:dyDescent="0.25">
      <c r="B16629" s="35" t="s">
        <v>18102</v>
      </c>
    </row>
    <row r="16630" spans="2:2" x14ac:dyDescent="0.25">
      <c r="B16630" s="35" t="s">
        <v>18103</v>
      </c>
    </row>
    <row r="16631" spans="2:2" x14ac:dyDescent="0.25">
      <c r="B16631" s="35" t="s">
        <v>18104</v>
      </c>
    </row>
    <row r="16632" spans="2:2" x14ac:dyDescent="0.25">
      <c r="B16632" s="35" t="s">
        <v>18105</v>
      </c>
    </row>
    <row r="16633" spans="2:2" x14ac:dyDescent="0.25">
      <c r="B16633" s="35" t="s">
        <v>18106</v>
      </c>
    </row>
    <row r="16634" spans="2:2" x14ac:dyDescent="0.25">
      <c r="B16634" s="35" t="s">
        <v>18107</v>
      </c>
    </row>
    <row r="16635" spans="2:2" x14ac:dyDescent="0.25">
      <c r="B16635" s="35" t="s">
        <v>18108</v>
      </c>
    </row>
    <row r="16636" spans="2:2" x14ac:dyDescent="0.25">
      <c r="B16636" s="35" t="s">
        <v>18109</v>
      </c>
    </row>
    <row r="16637" spans="2:2" x14ac:dyDescent="0.25">
      <c r="B16637" s="35" t="s">
        <v>18110</v>
      </c>
    </row>
    <row r="16638" spans="2:2" x14ac:dyDescent="0.25">
      <c r="B16638" s="35" t="s">
        <v>18111</v>
      </c>
    </row>
    <row r="16639" spans="2:2" x14ac:dyDescent="0.25">
      <c r="B16639" s="35" t="s">
        <v>18112</v>
      </c>
    </row>
    <row r="16640" spans="2:2" x14ac:dyDescent="0.25">
      <c r="B16640" s="35" t="s">
        <v>18113</v>
      </c>
    </row>
    <row r="16641" spans="2:2" x14ac:dyDescent="0.25">
      <c r="B16641" s="35" t="s">
        <v>18114</v>
      </c>
    </row>
    <row r="16642" spans="2:2" x14ac:dyDescent="0.25">
      <c r="B16642" s="35" t="s">
        <v>18115</v>
      </c>
    </row>
    <row r="16643" spans="2:2" x14ac:dyDescent="0.25">
      <c r="B16643" s="35" t="s">
        <v>18116</v>
      </c>
    </row>
    <row r="16644" spans="2:2" x14ac:dyDescent="0.25">
      <c r="B16644" s="35" t="s">
        <v>18117</v>
      </c>
    </row>
    <row r="16645" spans="2:2" x14ac:dyDescent="0.25">
      <c r="B16645" s="35" t="s">
        <v>18118</v>
      </c>
    </row>
    <row r="16646" spans="2:2" x14ac:dyDescent="0.25">
      <c r="B16646" s="35" t="s">
        <v>18119</v>
      </c>
    </row>
    <row r="16647" spans="2:2" x14ac:dyDescent="0.25">
      <c r="B16647" s="35" t="s">
        <v>18120</v>
      </c>
    </row>
    <row r="16648" spans="2:2" x14ac:dyDescent="0.25">
      <c r="B16648" s="35" t="s">
        <v>18121</v>
      </c>
    </row>
    <row r="16649" spans="2:2" x14ac:dyDescent="0.25">
      <c r="B16649" s="35" t="s">
        <v>18122</v>
      </c>
    </row>
    <row r="16650" spans="2:2" x14ac:dyDescent="0.25">
      <c r="B16650" s="35" t="s">
        <v>18123</v>
      </c>
    </row>
    <row r="16651" spans="2:2" x14ac:dyDescent="0.25">
      <c r="B16651" s="35" t="s">
        <v>18124</v>
      </c>
    </row>
    <row r="16652" spans="2:2" x14ac:dyDescent="0.25">
      <c r="B16652" s="35" t="s">
        <v>18125</v>
      </c>
    </row>
    <row r="16653" spans="2:2" x14ac:dyDescent="0.25">
      <c r="B16653" s="35" t="s">
        <v>18126</v>
      </c>
    </row>
    <row r="16654" spans="2:2" x14ac:dyDescent="0.25">
      <c r="B16654" s="35" t="s">
        <v>18127</v>
      </c>
    </row>
    <row r="16655" spans="2:2" x14ac:dyDescent="0.25">
      <c r="B16655" s="35" t="s">
        <v>18128</v>
      </c>
    </row>
    <row r="16656" spans="2:2" x14ac:dyDescent="0.25">
      <c r="B16656" s="35" t="s">
        <v>18129</v>
      </c>
    </row>
    <row r="16657" spans="2:2" x14ac:dyDescent="0.25">
      <c r="B16657" s="35" t="s">
        <v>18130</v>
      </c>
    </row>
    <row r="16658" spans="2:2" x14ac:dyDescent="0.25">
      <c r="B16658" s="35" t="s">
        <v>18131</v>
      </c>
    </row>
    <row r="16659" spans="2:2" x14ac:dyDescent="0.25">
      <c r="B16659" s="35" t="s">
        <v>18132</v>
      </c>
    </row>
    <row r="16660" spans="2:2" x14ac:dyDescent="0.25">
      <c r="B16660" s="35" t="s">
        <v>18133</v>
      </c>
    </row>
    <row r="16661" spans="2:2" x14ac:dyDescent="0.25">
      <c r="B16661" s="35" t="s">
        <v>18134</v>
      </c>
    </row>
    <row r="16662" spans="2:2" x14ac:dyDescent="0.25">
      <c r="B16662" s="35" t="s">
        <v>18135</v>
      </c>
    </row>
    <row r="16663" spans="2:2" x14ac:dyDescent="0.25">
      <c r="B16663" s="35" t="s">
        <v>18136</v>
      </c>
    </row>
    <row r="16664" spans="2:2" x14ac:dyDescent="0.25">
      <c r="B16664" s="35" t="s">
        <v>18137</v>
      </c>
    </row>
    <row r="16665" spans="2:2" x14ac:dyDescent="0.25">
      <c r="B16665" s="35" t="s">
        <v>18138</v>
      </c>
    </row>
    <row r="16666" spans="2:2" x14ac:dyDescent="0.25">
      <c r="B16666" s="35" t="s">
        <v>18139</v>
      </c>
    </row>
    <row r="16667" spans="2:2" x14ac:dyDescent="0.25">
      <c r="B16667" s="35" t="s">
        <v>18140</v>
      </c>
    </row>
    <row r="16668" spans="2:2" x14ac:dyDescent="0.25">
      <c r="B16668" s="35" t="s">
        <v>18141</v>
      </c>
    </row>
    <row r="16669" spans="2:2" x14ac:dyDescent="0.25">
      <c r="B16669" s="35" t="s">
        <v>18142</v>
      </c>
    </row>
    <row r="16670" spans="2:2" x14ac:dyDescent="0.25">
      <c r="B16670" s="35" t="s">
        <v>18143</v>
      </c>
    </row>
    <row r="16671" spans="2:2" x14ac:dyDescent="0.25">
      <c r="B16671" s="35" t="s">
        <v>18144</v>
      </c>
    </row>
    <row r="16672" spans="2:2" x14ac:dyDescent="0.25">
      <c r="B16672" s="35" t="s">
        <v>18145</v>
      </c>
    </row>
    <row r="16673" spans="2:2" x14ac:dyDescent="0.25">
      <c r="B16673" s="35" t="s">
        <v>18146</v>
      </c>
    </row>
    <row r="16674" spans="2:2" x14ac:dyDescent="0.25">
      <c r="B16674" s="35" t="s">
        <v>18147</v>
      </c>
    </row>
    <row r="16675" spans="2:2" x14ac:dyDescent="0.25">
      <c r="B16675" s="35" t="s">
        <v>18148</v>
      </c>
    </row>
    <row r="16676" spans="2:2" x14ac:dyDescent="0.25">
      <c r="B16676" s="35" t="s">
        <v>18149</v>
      </c>
    </row>
    <row r="16677" spans="2:2" x14ac:dyDescent="0.25">
      <c r="B16677" s="35" t="s">
        <v>18150</v>
      </c>
    </row>
    <row r="16678" spans="2:2" x14ac:dyDescent="0.25">
      <c r="B16678" s="35" t="s">
        <v>18151</v>
      </c>
    </row>
    <row r="16679" spans="2:2" x14ac:dyDescent="0.25">
      <c r="B16679" s="35" t="s">
        <v>18152</v>
      </c>
    </row>
    <row r="16680" spans="2:2" x14ac:dyDescent="0.25">
      <c r="B16680" s="35" t="s">
        <v>18153</v>
      </c>
    </row>
    <row r="16681" spans="2:2" x14ac:dyDescent="0.25">
      <c r="B16681" s="35" t="s">
        <v>18154</v>
      </c>
    </row>
    <row r="16682" spans="2:2" x14ac:dyDescent="0.25">
      <c r="B16682" s="35" t="s">
        <v>18155</v>
      </c>
    </row>
    <row r="16683" spans="2:2" x14ac:dyDescent="0.25">
      <c r="B16683" s="35" t="s">
        <v>18156</v>
      </c>
    </row>
    <row r="16684" spans="2:2" x14ac:dyDescent="0.25">
      <c r="B16684" s="35" t="s">
        <v>18157</v>
      </c>
    </row>
    <row r="16685" spans="2:2" x14ac:dyDescent="0.25">
      <c r="B16685" s="35" t="s">
        <v>18158</v>
      </c>
    </row>
    <row r="16686" spans="2:2" x14ac:dyDescent="0.25">
      <c r="B16686" s="35" t="s">
        <v>18159</v>
      </c>
    </row>
    <row r="16687" spans="2:2" x14ac:dyDescent="0.25">
      <c r="B16687" s="35" t="s">
        <v>18160</v>
      </c>
    </row>
    <row r="16688" spans="2:2" x14ac:dyDescent="0.25">
      <c r="B16688" s="35" t="s">
        <v>18161</v>
      </c>
    </row>
    <row r="16689" spans="2:2" x14ac:dyDescent="0.25">
      <c r="B16689" s="35" t="s">
        <v>18162</v>
      </c>
    </row>
    <row r="16690" spans="2:2" x14ac:dyDescent="0.25">
      <c r="B16690" s="35" t="s">
        <v>18163</v>
      </c>
    </row>
    <row r="16691" spans="2:2" x14ac:dyDescent="0.25">
      <c r="B16691" s="35" t="s">
        <v>18164</v>
      </c>
    </row>
    <row r="16692" spans="2:2" x14ac:dyDescent="0.25">
      <c r="B16692" s="35" t="s">
        <v>18165</v>
      </c>
    </row>
    <row r="16693" spans="2:2" x14ac:dyDescent="0.25">
      <c r="B16693" s="35" t="s">
        <v>18166</v>
      </c>
    </row>
    <row r="16694" spans="2:2" x14ac:dyDescent="0.25">
      <c r="B16694" s="35" t="s">
        <v>18167</v>
      </c>
    </row>
    <row r="16695" spans="2:2" x14ac:dyDescent="0.25">
      <c r="B16695" s="35" t="s">
        <v>18168</v>
      </c>
    </row>
    <row r="16696" spans="2:2" x14ac:dyDescent="0.25">
      <c r="B16696" s="35" t="s">
        <v>18169</v>
      </c>
    </row>
    <row r="16697" spans="2:2" x14ac:dyDescent="0.25">
      <c r="B16697" s="35" t="s">
        <v>18170</v>
      </c>
    </row>
    <row r="16698" spans="2:2" x14ac:dyDescent="0.25">
      <c r="B16698" s="35" t="s">
        <v>18171</v>
      </c>
    </row>
    <row r="16699" spans="2:2" x14ac:dyDescent="0.25">
      <c r="B16699" s="35" t="s">
        <v>18172</v>
      </c>
    </row>
    <row r="16700" spans="2:2" x14ac:dyDescent="0.25">
      <c r="B16700" s="35" t="s">
        <v>18173</v>
      </c>
    </row>
    <row r="16701" spans="2:2" x14ac:dyDescent="0.25">
      <c r="B16701" s="35" t="s">
        <v>18174</v>
      </c>
    </row>
    <row r="16702" spans="2:2" x14ac:dyDescent="0.25">
      <c r="B16702" s="35" t="s">
        <v>18175</v>
      </c>
    </row>
    <row r="16703" spans="2:2" x14ac:dyDescent="0.25">
      <c r="B16703" s="35" t="s">
        <v>18176</v>
      </c>
    </row>
    <row r="16704" spans="2:2" x14ac:dyDescent="0.25">
      <c r="B16704" s="35" t="s">
        <v>18177</v>
      </c>
    </row>
    <row r="16705" spans="2:2" x14ac:dyDescent="0.25">
      <c r="B16705" s="35" t="s">
        <v>18178</v>
      </c>
    </row>
    <row r="16706" spans="2:2" x14ac:dyDescent="0.25">
      <c r="B16706" s="35" t="s">
        <v>18179</v>
      </c>
    </row>
    <row r="16707" spans="2:2" x14ac:dyDescent="0.25">
      <c r="B16707" s="35" t="s">
        <v>18180</v>
      </c>
    </row>
    <row r="16708" spans="2:2" x14ac:dyDescent="0.25">
      <c r="B16708" s="35" t="s">
        <v>18181</v>
      </c>
    </row>
    <row r="16709" spans="2:2" x14ac:dyDescent="0.25">
      <c r="B16709" s="35" t="s">
        <v>18182</v>
      </c>
    </row>
    <row r="16710" spans="2:2" x14ac:dyDescent="0.25">
      <c r="B16710" s="35" t="s">
        <v>18183</v>
      </c>
    </row>
    <row r="16711" spans="2:2" x14ac:dyDescent="0.25">
      <c r="B16711" s="35" t="s">
        <v>18184</v>
      </c>
    </row>
    <row r="16712" spans="2:2" x14ac:dyDescent="0.25">
      <c r="B16712" s="35" t="s">
        <v>18185</v>
      </c>
    </row>
    <row r="16713" spans="2:2" x14ac:dyDescent="0.25">
      <c r="B16713" s="35" t="s">
        <v>18186</v>
      </c>
    </row>
    <row r="16714" spans="2:2" x14ac:dyDescent="0.25">
      <c r="B16714" s="35" t="s">
        <v>18187</v>
      </c>
    </row>
    <row r="16715" spans="2:2" x14ac:dyDescent="0.25">
      <c r="B16715" s="35" t="s">
        <v>18188</v>
      </c>
    </row>
    <row r="16716" spans="2:2" x14ac:dyDescent="0.25">
      <c r="B16716" s="35" t="s">
        <v>18189</v>
      </c>
    </row>
    <row r="16717" spans="2:2" x14ac:dyDescent="0.25">
      <c r="B16717" s="35" t="s">
        <v>18190</v>
      </c>
    </row>
    <row r="16718" spans="2:2" x14ac:dyDescent="0.25">
      <c r="B16718" s="35" t="s">
        <v>18191</v>
      </c>
    </row>
    <row r="16719" spans="2:2" x14ac:dyDescent="0.25">
      <c r="B16719" s="35" t="s">
        <v>18192</v>
      </c>
    </row>
    <row r="16720" spans="2:2" x14ac:dyDescent="0.25">
      <c r="B16720" s="35" t="s">
        <v>18193</v>
      </c>
    </row>
    <row r="16721" spans="2:2" x14ac:dyDescent="0.25">
      <c r="B16721" s="35" t="s">
        <v>18194</v>
      </c>
    </row>
    <row r="16722" spans="2:2" x14ac:dyDescent="0.25">
      <c r="B16722" s="35" t="s">
        <v>18195</v>
      </c>
    </row>
    <row r="16723" spans="2:2" x14ac:dyDescent="0.25">
      <c r="B16723" s="35" t="s">
        <v>18196</v>
      </c>
    </row>
    <row r="16724" spans="2:2" x14ac:dyDescent="0.25">
      <c r="B16724" s="35" t="s">
        <v>18197</v>
      </c>
    </row>
    <row r="16725" spans="2:2" x14ac:dyDescent="0.25">
      <c r="B16725" s="35" t="s">
        <v>18198</v>
      </c>
    </row>
    <row r="16726" spans="2:2" x14ac:dyDescent="0.25">
      <c r="B16726" s="35" t="s">
        <v>18199</v>
      </c>
    </row>
    <row r="16727" spans="2:2" x14ac:dyDescent="0.25">
      <c r="B16727" s="35" t="s">
        <v>18200</v>
      </c>
    </row>
    <row r="16728" spans="2:2" x14ac:dyDescent="0.25">
      <c r="B16728" s="35" t="s">
        <v>18201</v>
      </c>
    </row>
    <row r="16729" spans="2:2" x14ac:dyDescent="0.25">
      <c r="B16729" s="35" t="s">
        <v>18202</v>
      </c>
    </row>
    <row r="16730" spans="2:2" x14ac:dyDescent="0.25">
      <c r="B16730" s="35" t="s">
        <v>18203</v>
      </c>
    </row>
    <row r="16731" spans="2:2" x14ac:dyDescent="0.25">
      <c r="B16731" s="35" t="s">
        <v>18204</v>
      </c>
    </row>
    <row r="16732" spans="2:2" x14ac:dyDescent="0.25">
      <c r="B16732" s="35" t="s">
        <v>18205</v>
      </c>
    </row>
    <row r="16733" spans="2:2" x14ac:dyDescent="0.25">
      <c r="B16733" s="35" t="s">
        <v>18206</v>
      </c>
    </row>
    <row r="16734" spans="2:2" x14ac:dyDescent="0.25">
      <c r="B16734" s="35" t="s">
        <v>18207</v>
      </c>
    </row>
    <row r="16735" spans="2:2" x14ac:dyDescent="0.25">
      <c r="B16735" s="35" t="s">
        <v>18208</v>
      </c>
    </row>
    <row r="16736" spans="2:2" x14ac:dyDescent="0.25">
      <c r="B16736" s="35" t="s">
        <v>18209</v>
      </c>
    </row>
    <row r="16737" spans="2:2" x14ac:dyDescent="0.25">
      <c r="B16737" s="35" t="s">
        <v>18210</v>
      </c>
    </row>
    <row r="16738" spans="2:2" x14ac:dyDescent="0.25">
      <c r="B16738" s="35" t="s">
        <v>18211</v>
      </c>
    </row>
    <row r="16739" spans="2:2" x14ac:dyDescent="0.25">
      <c r="B16739" s="35" t="s">
        <v>18212</v>
      </c>
    </row>
    <row r="16740" spans="2:2" x14ac:dyDescent="0.25">
      <c r="B16740" s="35" t="s">
        <v>18213</v>
      </c>
    </row>
    <row r="16741" spans="2:2" x14ac:dyDescent="0.25">
      <c r="B16741" s="35" t="s">
        <v>18214</v>
      </c>
    </row>
    <row r="16742" spans="2:2" x14ac:dyDescent="0.25">
      <c r="B16742" s="35" t="s">
        <v>18215</v>
      </c>
    </row>
    <row r="16743" spans="2:2" x14ac:dyDescent="0.25">
      <c r="B16743" s="35" t="s">
        <v>18216</v>
      </c>
    </row>
    <row r="16744" spans="2:2" x14ac:dyDescent="0.25">
      <c r="B16744" s="35" t="s">
        <v>18217</v>
      </c>
    </row>
    <row r="16745" spans="2:2" x14ac:dyDescent="0.25">
      <c r="B16745" s="35" t="s">
        <v>18218</v>
      </c>
    </row>
    <row r="16746" spans="2:2" x14ac:dyDescent="0.25">
      <c r="B16746" s="35" t="s">
        <v>18219</v>
      </c>
    </row>
    <row r="16747" spans="2:2" x14ac:dyDescent="0.25">
      <c r="B16747" s="35" t="s">
        <v>18220</v>
      </c>
    </row>
    <row r="16748" spans="2:2" x14ac:dyDescent="0.25">
      <c r="B16748" s="35" t="s">
        <v>18221</v>
      </c>
    </row>
    <row r="16749" spans="2:2" x14ac:dyDescent="0.25">
      <c r="B16749" s="35" t="s">
        <v>18222</v>
      </c>
    </row>
    <row r="16750" spans="2:2" x14ac:dyDescent="0.25">
      <c r="B16750" s="35" t="s">
        <v>18223</v>
      </c>
    </row>
    <row r="16751" spans="2:2" x14ac:dyDescent="0.25">
      <c r="B16751" s="35" t="s">
        <v>18224</v>
      </c>
    </row>
    <row r="16752" spans="2:2" x14ac:dyDescent="0.25">
      <c r="B16752" s="35" t="s">
        <v>18225</v>
      </c>
    </row>
    <row r="16753" spans="2:2" x14ac:dyDescent="0.25">
      <c r="B16753" s="35" t="s">
        <v>18226</v>
      </c>
    </row>
    <row r="16754" spans="2:2" x14ac:dyDescent="0.25">
      <c r="B16754" s="35" t="s">
        <v>18227</v>
      </c>
    </row>
    <row r="16755" spans="2:2" x14ac:dyDescent="0.25">
      <c r="B16755" s="35" t="s">
        <v>18228</v>
      </c>
    </row>
    <row r="16756" spans="2:2" x14ac:dyDescent="0.25">
      <c r="B16756" s="35" t="s">
        <v>18229</v>
      </c>
    </row>
    <row r="16757" spans="2:2" x14ac:dyDescent="0.25">
      <c r="B16757" s="35" t="s">
        <v>18230</v>
      </c>
    </row>
    <row r="16758" spans="2:2" x14ac:dyDescent="0.25">
      <c r="B16758" s="35" t="s">
        <v>18231</v>
      </c>
    </row>
    <row r="16759" spans="2:2" x14ac:dyDescent="0.25">
      <c r="B16759" s="35" t="s">
        <v>18232</v>
      </c>
    </row>
    <row r="16760" spans="2:2" x14ac:dyDescent="0.25">
      <c r="B16760" s="35" t="s">
        <v>18233</v>
      </c>
    </row>
    <row r="16761" spans="2:2" x14ac:dyDescent="0.25">
      <c r="B16761" s="35" t="s">
        <v>18234</v>
      </c>
    </row>
    <row r="16762" spans="2:2" x14ac:dyDescent="0.25">
      <c r="B16762" s="35" t="s">
        <v>18235</v>
      </c>
    </row>
    <row r="16763" spans="2:2" x14ac:dyDescent="0.25">
      <c r="B16763" s="35" t="s">
        <v>18236</v>
      </c>
    </row>
    <row r="16764" spans="2:2" x14ac:dyDescent="0.25">
      <c r="B16764" s="35" t="s">
        <v>18237</v>
      </c>
    </row>
    <row r="16765" spans="2:2" x14ac:dyDescent="0.25">
      <c r="B16765" s="35" t="s">
        <v>18238</v>
      </c>
    </row>
    <row r="16766" spans="2:2" x14ac:dyDescent="0.25">
      <c r="B16766" s="35" t="s">
        <v>18239</v>
      </c>
    </row>
    <row r="16767" spans="2:2" x14ac:dyDescent="0.25">
      <c r="B16767" s="35" t="s">
        <v>18240</v>
      </c>
    </row>
    <row r="16768" spans="2:2" x14ac:dyDescent="0.25">
      <c r="B16768" s="35" t="s">
        <v>18241</v>
      </c>
    </row>
    <row r="16769" spans="2:2" x14ac:dyDescent="0.25">
      <c r="B16769" s="35" t="s">
        <v>18242</v>
      </c>
    </row>
    <row r="16770" spans="2:2" x14ac:dyDescent="0.25">
      <c r="B16770" s="35" t="s">
        <v>18243</v>
      </c>
    </row>
    <row r="16771" spans="2:2" x14ac:dyDescent="0.25">
      <c r="B16771" s="35" t="s">
        <v>18244</v>
      </c>
    </row>
    <row r="16772" spans="2:2" x14ac:dyDescent="0.25">
      <c r="B16772" s="35" t="s">
        <v>18245</v>
      </c>
    </row>
    <row r="16773" spans="2:2" x14ac:dyDescent="0.25">
      <c r="B16773" s="35" t="s">
        <v>18246</v>
      </c>
    </row>
    <row r="16774" spans="2:2" x14ac:dyDescent="0.25">
      <c r="B16774" s="35" t="s">
        <v>18247</v>
      </c>
    </row>
    <row r="16775" spans="2:2" x14ac:dyDescent="0.25">
      <c r="B16775" s="35" t="s">
        <v>18248</v>
      </c>
    </row>
    <row r="16776" spans="2:2" x14ac:dyDescent="0.25">
      <c r="B16776" s="35" t="s">
        <v>18249</v>
      </c>
    </row>
    <row r="16777" spans="2:2" x14ac:dyDescent="0.25">
      <c r="B16777" s="35" t="s">
        <v>18250</v>
      </c>
    </row>
    <row r="16778" spans="2:2" x14ac:dyDescent="0.25">
      <c r="B16778" s="35" t="s">
        <v>18251</v>
      </c>
    </row>
    <row r="16779" spans="2:2" x14ac:dyDescent="0.25">
      <c r="B16779" s="35" t="s">
        <v>18252</v>
      </c>
    </row>
    <row r="16780" spans="2:2" x14ac:dyDescent="0.25">
      <c r="B16780" s="35" t="s">
        <v>18253</v>
      </c>
    </row>
    <row r="16781" spans="2:2" x14ac:dyDescent="0.25">
      <c r="B16781" s="35" t="s">
        <v>18254</v>
      </c>
    </row>
    <row r="16782" spans="2:2" x14ac:dyDescent="0.25">
      <c r="B16782" s="35" t="s">
        <v>18255</v>
      </c>
    </row>
    <row r="16783" spans="2:2" x14ac:dyDescent="0.25">
      <c r="B16783" s="35" t="s">
        <v>18256</v>
      </c>
    </row>
    <row r="16784" spans="2:2" x14ac:dyDescent="0.25">
      <c r="B16784" s="35" t="s">
        <v>18257</v>
      </c>
    </row>
    <row r="16785" spans="2:2" x14ac:dyDescent="0.25">
      <c r="B16785" s="35" t="s">
        <v>18258</v>
      </c>
    </row>
    <row r="16786" spans="2:2" x14ac:dyDescent="0.25">
      <c r="B16786" s="35" t="s">
        <v>18259</v>
      </c>
    </row>
    <row r="16787" spans="2:2" x14ac:dyDescent="0.25">
      <c r="B16787" s="35" t="s">
        <v>18260</v>
      </c>
    </row>
    <row r="16788" spans="2:2" x14ac:dyDescent="0.25">
      <c r="B16788" s="35" t="s">
        <v>18261</v>
      </c>
    </row>
    <row r="16789" spans="2:2" x14ac:dyDescent="0.25">
      <c r="B16789" s="35" t="s">
        <v>18262</v>
      </c>
    </row>
    <row r="16790" spans="2:2" x14ac:dyDescent="0.25">
      <c r="B16790" s="35" t="s">
        <v>18263</v>
      </c>
    </row>
    <row r="16791" spans="2:2" x14ac:dyDescent="0.25">
      <c r="B16791" s="35" t="s">
        <v>18264</v>
      </c>
    </row>
    <row r="16792" spans="2:2" x14ac:dyDescent="0.25">
      <c r="B16792" s="35" t="s">
        <v>18265</v>
      </c>
    </row>
    <row r="16793" spans="2:2" x14ac:dyDescent="0.25">
      <c r="B16793" s="35" t="s">
        <v>18266</v>
      </c>
    </row>
    <row r="16794" spans="2:2" x14ac:dyDescent="0.25">
      <c r="B16794" s="35" t="s">
        <v>18267</v>
      </c>
    </row>
    <row r="16795" spans="2:2" x14ac:dyDescent="0.25">
      <c r="B16795" s="35" t="s">
        <v>18268</v>
      </c>
    </row>
    <row r="16796" spans="2:2" x14ac:dyDescent="0.25">
      <c r="B16796" s="35" t="s">
        <v>18269</v>
      </c>
    </row>
    <row r="16797" spans="2:2" x14ac:dyDescent="0.25">
      <c r="B16797" s="35" t="s">
        <v>18270</v>
      </c>
    </row>
    <row r="16798" spans="2:2" x14ac:dyDescent="0.25">
      <c r="B16798" s="35" t="s">
        <v>18271</v>
      </c>
    </row>
    <row r="16799" spans="2:2" x14ac:dyDescent="0.25">
      <c r="B16799" s="35" t="s">
        <v>18272</v>
      </c>
    </row>
    <row r="16800" spans="2:2" x14ac:dyDescent="0.25">
      <c r="B16800" s="35" t="s">
        <v>18273</v>
      </c>
    </row>
    <row r="16801" spans="2:2" x14ac:dyDescent="0.25">
      <c r="B16801" s="35" t="s">
        <v>18274</v>
      </c>
    </row>
    <row r="16802" spans="2:2" x14ac:dyDescent="0.25">
      <c r="B16802" s="35" t="s">
        <v>18275</v>
      </c>
    </row>
    <row r="16803" spans="2:2" x14ac:dyDescent="0.25">
      <c r="B16803" s="35" t="s">
        <v>18276</v>
      </c>
    </row>
    <row r="16804" spans="2:2" x14ac:dyDescent="0.25">
      <c r="B16804" s="35" t="s">
        <v>18277</v>
      </c>
    </row>
    <row r="16805" spans="2:2" x14ac:dyDescent="0.25">
      <c r="B16805" s="35" t="s">
        <v>18278</v>
      </c>
    </row>
    <row r="16806" spans="2:2" x14ac:dyDescent="0.25">
      <c r="B16806" s="35" t="s">
        <v>18279</v>
      </c>
    </row>
    <row r="16807" spans="2:2" x14ac:dyDescent="0.25">
      <c r="B16807" s="35" t="s">
        <v>18280</v>
      </c>
    </row>
    <row r="16808" spans="2:2" x14ac:dyDescent="0.25">
      <c r="B16808" s="35" t="s">
        <v>18281</v>
      </c>
    </row>
    <row r="16809" spans="2:2" x14ac:dyDescent="0.25">
      <c r="B16809" s="35" t="s">
        <v>18282</v>
      </c>
    </row>
    <row r="16810" spans="2:2" x14ac:dyDescent="0.25">
      <c r="B16810" s="35" t="s">
        <v>18283</v>
      </c>
    </row>
    <row r="16811" spans="2:2" x14ac:dyDescent="0.25">
      <c r="B16811" s="35" t="s">
        <v>18284</v>
      </c>
    </row>
    <row r="16812" spans="2:2" x14ac:dyDescent="0.25">
      <c r="B16812" s="35" t="s">
        <v>18285</v>
      </c>
    </row>
    <row r="16813" spans="2:2" x14ac:dyDescent="0.25">
      <c r="B16813" s="35" t="s">
        <v>18286</v>
      </c>
    </row>
    <row r="16814" spans="2:2" x14ac:dyDescent="0.25">
      <c r="B16814" s="35" t="s">
        <v>18287</v>
      </c>
    </row>
    <row r="16815" spans="2:2" x14ac:dyDescent="0.25">
      <c r="B16815" s="35" t="s">
        <v>18288</v>
      </c>
    </row>
    <row r="16816" spans="2:2" x14ac:dyDescent="0.25">
      <c r="B16816" s="35" t="s">
        <v>18289</v>
      </c>
    </row>
    <row r="16817" spans="2:2" x14ac:dyDescent="0.25">
      <c r="B16817" s="35" t="s">
        <v>18290</v>
      </c>
    </row>
    <row r="16818" spans="2:2" x14ac:dyDescent="0.25">
      <c r="B16818" s="35" t="s">
        <v>18291</v>
      </c>
    </row>
    <row r="16819" spans="2:2" x14ac:dyDescent="0.25">
      <c r="B16819" s="35" t="s">
        <v>18292</v>
      </c>
    </row>
    <row r="16820" spans="2:2" x14ac:dyDescent="0.25">
      <c r="B16820" s="35" t="s">
        <v>18293</v>
      </c>
    </row>
    <row r="16821" spans="2:2" x14ac:dyDescent="0.25">
      <c r="B16821" s="35" t="s">
        <v>18294</v>
      </c>
    </row>
    <row r="16822" spans="2:2" x14ac:dyDescent="0.25">
      <c r="B16822" s="35" t="s">
        <v>18295</v>
      </c>
    </row>
    <row r="16823" spans="2:2" x14ac:dyDescent="0.25">
      <c r="B16823" s="35" t="s">
        <v>18296</v>
      </c>
    </row>
    <row r="16824" spans="2:2" x14ac:dyDescent="0.25">
      <c r="B16824" s="35" t="s">
        <v>18297</v>
      </c>
    </row>
    <row r="16825" spans="2:2" x14ac:dyDescent="0.25">
      <c r="B16825" s="35" t="s">
        <v>18298</v>
      </c>
    </row>
    <row r="16826" spans="2:2" x14ac:dyDescent="0.25">
      <c r="B16826" s="35" t="s">
        <v>18299</v>
      </c>
    </row>
    <row r="16827" spans="2:2" x14ac:dyDescent="0.25">
      <c r="B16827" s="35" t="s">
        <v>18300</v>
      </c>
    </row>
    <row r="16828" spans="2:2" x14ac:dyDescent="0.25">
      <c r="B16828" s="35" t="s">
        <v>18301</v>
      </c>
    </row>
    <row r="16829" spans="2:2" x14ac:dyDescent="0.25">
      <c r="B16829" s="35" t="s">
        <v>18302</v>
      </c>
    </row>
    <row r="16830" spans="2:2" x14ac:dyDescent="0.25">
      <c r="B16830" s="35" t="s">
        <v>18303</v>
      </c>
    </row>
    <row r="16831" spans="2:2" x14ac:dyDescent="0.25">
      <c r="B16831" s="35" t="s">
        <v>18304</v>
      </c>
    </row>
    <row r="16832" spans="2:2" x14ac:dyDescent="0.25">
      <c r="B16832" s="35" t="s">
        <v>18305</v>
      </c>
    </row>
    <row r="16833" spans="2:2" x14ac:dyDescent="0.25">
      <c r="B16833" s="35" t="s">
        <v>18306</v>
      </c>
    </row>
    <row r="16834" spans="2:2" x14ac:dyDescent="0.25">
      <c r="B16834" s="35" t="s">
        <v>18307</v>
      </c>
    </row>
    <row r="16835" spans="2:2" x14ac:dyDescent="0.25">
      <c r="B16835" s="35" t="s">
        <v>18308</v>
      </c>
    </row>
    <row r="16836" spans="2:2" x14ac:dyDescent="0.25">
      <c r="B16836" s="35" t="s">
        <v>18309</v>
      </c>
    </row>
    <row r="16837" spans="2:2" x14ac:dyDescent="0.25">
      <c r="B16837" s="35" t="s">
        <v>18310</v>
      </c>
    </row>
    <row r="16838" spans="2:2" x14ac:dyDescent="0.25">
      <c r="B16838" s="35" t="s">
        <v>18311</v>
      </c>
    </row>
    <row r="16839" spans="2:2" x14ac:dyDescent="0.25">
      <c r="B16839" s="35" t="s">
        <v>18312</v>
      </c>
    </row>
    <row r="16840" spans="2:2" x14ac:dyDescent="0.25">
      <c r="B16840" s="35" t="s">
        <v>18313</v>
      </c>
    </row>
    <row r="16841" spans="2:2" x14ac:dyDescent="0.25">
      <c r="B16841" s="35" t="s">
        <v>18314</v>
      </c>
    </row>
    <row r="16842" spans="2:2" x14ac:dyDescent="0.25">
      <c r="B16842" s="35" t="s">
        <v>18315</v>
      </c>
    </row>
    <row r="16843" spans="2:2" x14ac:dyDescent="0.25">
      <c r="B16843" s="35" t="s">
        <v>18316</v>
      </c>
    </row>
    <row r="16844" spans="2:2" x14ac:dyDescent="0.25">
      <c r="B16844" s="35" t="s">
        <v>18317</v>
      </c>
    </row>
    <row r="16845" spans="2:2" x14ac:dyDescent="0.25">
      <c r="B16845" s="35" t="s">
        <v>18318</v>
      </c>
    </row>
    <row r="16846" spans="2:2" x14ac:dyDescent="0.25">
      <c r="B16846" s="35" t="s">
        <v>18319</v>
      </c>
    </row>
    <row r="16847" spans="2:2" x14ac:dyDescent="0.25">
      <c r="B16847" s="35" t="s">
        <v>18320</v>
      </c>
    </row>
    <row r="16848" spans="2:2" x14ac:dyDescent="0.25">
      <c r="B16848" s="35" t="s">
        <v>18321</v>
      </c>
    </row>
    <row r="16849" spans="2:2" x14ac:dyDescent="0.25">
      <c r="B16849" s="35" t="s">
        <v>18322</v>
      </c>
    </row>
    <row r="16850" spans="2:2" x14ac:dyDescent="0.25">
      <c r="B16850" s="35" t="s">
        <v>18323</v>
      </c>
    </row>
    <row r="16851" spans="2:2" x14ac:dyDescent="0.25">
      <c r="B16851" s="35" t="s">
        <v>18324</v>
      </c>
    </row>
    <row r="16852" spans="2:2" x14ac:dyDescent="0.25">
      <c r="B16852" s="35" t="s">
        <v>18325</v>
      </c>
    </row>
    <row r="16853" spans="2:2" x14ac:dyDescent="0.25">
      <c r="B16853" s="35" t="s">
        <v>18326</v>
      </c>
    </row>
    <row r="16854" spans="2:2" x14ac:dyDescent="0.25">
      <c r="B16854" s="35" t="s">
        <v>18327</v>
      </c>
    </row>
    <row r="16855" spans="2:2" x14ac:dyDescent="0.25">
      <c r="B16855" s="35" t="s">
        <v>18328</v>
      </c>
    </row>
    <row r="16856" spans="2:2" x14ac:dyDescent="0.25">
      <c r="B16856" s="35" t="s">
        <v>18329</v>
      </c>
    </row>
    <row r="16857" spans="2:2" x14ac:dyDescent="0.25">
      <c r="B16857" s="35" t="s">
        <v>18330</v>
      </c>
    </row>
    <row r="16858" spans="2:2" x14ac:dyDescent="0.25">
      <c r="B16858" s="35" t="s">
        <v>18331</v>
      </c>
    </row>
    <row r="16859" spans="2:2" x14ac:dyDescent="0.25">
      <c r="B16859" s="35" t="s">
        <v>18332</v>
      </c>
    </row>
    <row r="16860" spans="2:2" x14ac:dyDescent="0.25">
      <c r="B16860" s="35" t="s">
        <v>18333</v>
      </c>
    </row>
    <row r="16861" spans="2:2" x14ac:dyDescent="0.25">
      <c r="B16861" s="35" t="s">
        <v>18334</v>
      </c>
    </row>
    <row r="16862" spans="2:2" x14ac:dyDescent="0.25">
      <c r="B16862" s="35" t="s">
        <v>18335</v>
      </c>
    </row>
    <row r="16863" spans="2:2" x14ac:dyDescent="0.25">
      <c r="B16863" s="35" t="s">
        <v>18336</v>
      </c>
    </row>
    <row r="16864" spans="2:2" x14ac:dyDescent="0.25">
      <c r="B16864" s="35" t="s">
        <v>18337</v>
      </c>
    </row>
    <row r="16865" spans="2:2" x14ac:dyDescent="0.25">
      <c r="B16865" s="35" t="s">
        <v>18338</v>
      </c>
    </row>
    <row r="16866" spans="2:2" x14ac:dyDescent="0.25">
      <c r="B16866" s="35" t="s">
        <v>18339</v>
      </c>
    </row>
    <row r="16867" spans="2:2" x14ac:dyDescent="0.25">
      <c r="B16867" s="35" t="s">
        <v>18340</v>
      </c>
    </row>
    <row r="16868" spans="2:2" x14ac:dyDescent="0.25">
      <c r="B16868" s="35" t="s">
        <v>18341</v>
      </c>
    </row>
    <row r="16869" spans="2:2" x14ac:dyDescent="0.25">
      <c r="B16869" s="35" t="s">
        <v>18342</v>
      </c>
    </row>
    <row r="16870" spans="2:2" x14ac:dyDescent="0.25">
      <c r="B16870" s="35" t="s">
        <v>18343</v>
      </c>
    </row>
    <row r="16871" spans="2:2" x14ac:dyDescent="0.25">
      <c r="B16871" s="35" t="s">
        <v>18344</v>
      </c>
    </row>
    <row r="16872" spans="2:2" x14ac:dyDescent="0.25">
      <c r="B16872" s="35" t="s">
        <v>18345</v>
      </c>
    </row>
    <row r="16873" spans="2:2" x14ac:dyDescent="0.25">
      <c r="B16873" s="35" t="s">
        <v>18346</v>
      </c>
    </row>
    <row r="16874" spans="2:2" x14ac:dyDescent="0.25">
      <c r="B16874" s="35" t="s">
        <v>18347</v>
      </c>
    </row>
    <row r="16875" spans="2:2" x14ac:dyDescent="0.25">
      <c r="B16875" s="35" t="s">
        <v>18348</v>
      </c>
    </row>
    <row r="16876" spans="2:2" x14ac:dyDescent="0.25">
      <c r="B16876" s="35" t="s">
        <v>18349</v>
      </c>
    </row>
    <row r="16877" spans="2:2" x14ac:dyDescent="0.25">
      <c r="B16877" s="35" t="s">
        <v>18350</v>
      </c>
    </row>
    <row r="16878" spans="2:2" x14ac:dyDescent="0.25">
      <c r="B16878" s="35" t="s">
        <v>18351</v>
      </c>
    </row>
    <row r="16879" spans="2:2" x14ac:dyDescent="0.25">
      <c r="B16879" s="35" t="s">
        <v>18352</v>
      </c>
    </row>
    <row r="16880" spans="2:2" x14ac:dyDescent="0.25">
      <c r="B16880" s="35" t="s">
        <v>18353</v>
      </c>
    </row>
    <row r="16881" spans="2:2" x14ac:dyDescent="0.25">
      <c r="B16881" s="35" t="s">
        <v>18354</v>
      </c>
    </row>
    <row r="16882" spans="2:2" x14ac:dyDescent="0.25">
      <c r="B16882" s="35" t="s">
        <v>18355</v>
      </c>
    </row>
    <row r="16883" spans="2:2" x14ac:dyDescent="0.25">
      <c r="B16883" s="35" t="s">
        <v>18356</v>
      </c>
    </row>
    <row r="16884" spans="2:2" x14ac:dyDescent="0.25">
      <c r="B16884" s="35" t="s">
        <v>18357</v>
      </c>
    </row>
    <row r="16885" spans="2:2" x14ac:dyDescent="0.25">
      <c r="B16885" s="35" t="s">
        <v>18358</v>
      </c>
    </row>
    <row r="16886" spans="2:2" x14ac:dyDescent="0.25">
      <c r="B16886" s="35" t="s">
        <v>18359</v>
      </c>
    </row>
    <row r="16887" spans="2:2" x14ac:dyDescent="0.25">
      <c r="B16887" s="35" t="s">
        <v>18360</v>
      </c>
    </row>
    <row r="16888" spans="2:2" x14ac:dyDescent="0.25">
      <c r="B16888" s="35" t="s">
        <v>18361</v>
      </c>
    </row>
    <row r="16889" spans="2:2" x14ac:dyDescent="0.25">
      <c r="B16889" s="35" t="s">
        <v>18362</v>
      </c>
    </row>
    <row r="16890" spans="2:2" x14ac:dyDescent="0.25">
      <c r="B16890" s="35" t="s">
        <v>18363</v>
      </c>
    </row>
    <row r="16891" spans="2:2" x14ac:dyDescent="0.25">
      <c r="B16891" s="35" t="s">
        <v>18364</v>
      </c>
    </row>
    <row r="16892" spans="2:2" x14ac:dyDescent="0.25">
      <c r="B16892" s="35" t="s">
        <v>18365</v>
      </c>
    </row>
    <row r="16893" spans="2:2" x14ac:dyDescent="0.25">
      <c r="B16893" s="35" t="s">
        <v>18366</v>
      </c>
    </row>
    <row r="16894" spans="2:2" x14ac:dyDescent="0.25">
      <c r="B16894" s="35" t="s">
        <v>18367</v>
      </c>
    </row>
    <row r="16895" spans="2:2" x14ac:dyDescent="0.25">
      <c r="B16895" s="35" t="s">
        <v>18368</v>
      </c>
    </row>
    <row r="16896" spans="2:2" x14ac:dyDescent="0.25">
      <c r="B16896" s="35" t="s">
        <v>18369</v>
      </c>
    </row>
    <row r="16897" spans="2:2" x14ac:dyDescent="0.25">
      <c r="B16897" s="35" t="s">
        <v>18370</v>
      </c>
    </row>
    <row r="16898" spans="2:2" x14ac:dyDescent="0.25">
      <c r="B16898" s="35" t="s">
        <v>18371</v>
      </c>
    </row>
    <row r="16899" spans="2:2" x14ac:dyDescent="0.25">
      <c r="B16899" s="35" t="s">
        <v>18372</v>
      </c>
    </row>
    <row r="16900" spans="2:2" x14ac:dyDescent="0.25">
      <c r="B16900" s="35" t="s">
        <v>18373</v>
      </c>
    </row>
    <row r="16901" spans="2:2" x14ac:dyDescent="0.25">
      <c r="B16901" s="35" t="s">
        <v>18374</v>
      </c>
    </row>
    <row r="16902" spans="2:2" x14ac:dyDescent="0.25">
      <c r="B16902" s="35" t="s">
        <v>18375</v>
      </c>
    </row>
    <row r="16903" spans="2:2" x14ac:dyDescent="0.25">
      <c r="B16903" s="35" t="s">
        <v>18376</v>
      </c>
    </row>
    <row r="16904" spans="2:2" x14ac:dyDescent="0.25">
      <c r="B16904" s="35" t="s">
        <v>18377</v>
      </c>
    </row>
    <row r="16905" spans="2:2" x14ac:dyDescent="0.25">
      <c r="B16905" s="35" t="s">
        <v>18378</v>
      </c>
    </row>
    <row r="16906" spans="2:2" x14ac:dyDescent="0.25">
      <c r="B16906" s="35" t="s">
        <v>18379</v>
      </c>
    </row>
    <row r="16907" spans="2:2" x14ac:dyDescent="0.25">
      <c r="B16907" s="35" t="s">
        <v>18380</v>
      </c>
    </row>
    <row r="16908" spans="2:2" x14ac:dyDescent="0.25">
      <c r="B16908" s="35" t="s">
        <v>18381</v>
      </c>
    </row>
    <row r="16909" spans="2:2" x14ac:dyDescent="0.25">
      <c r="B16909" s="35" t="s">
        <v>18382</v>
      </c>
    </row>
    <row r="16910" spans="2:2" x14ac:dyDescent="0.25">
      <c r="B16910" s="35" t="s">
        <v>18383</v>
      </c>
    </row>
    <row r="16911" spans="2:2" x14ac:dyDescent="0.25">
      <c r="B16911" s="35" t="s">
        <v>18384</v>
      </c>
    </row>
    <row r="16912" spans="2:2" x14ac:dyDescent="0.25">
      <c r="B16912" s="35" t="s">
        <v>18385</v>
      </c>
    </row>
    <row r="16913" spans="2:2" x14ac:dyDescent="0.25">
      <c r="B16913" s="35" t="s">
        <v>18386</v>
      </c>
    </row>
    <row r="16914" spans="2:2" x14ac:dyDescent="0.25">
      <c r="B16914" s="35" t="s">
        <v>18387</v>
      </c>
    </row>
    <row r="16915" spans="2:2" x14ac:dyDescent="0.25">
      <c r="B16915" s="35" t="s">
        <v>18388</v>
      </c>
    </row>
    <row r="16916" spans="2:2" x14ac:dyDescent="0.25">
      <c r="B16916" s="35" t="s">
        <v>18389</v>
      </c>
    </row>
    <row r="16917" spans="2:2" x14ac:dyDescent="0.25">
      <c r="B16917" s="35" t="s">
        <v>18390</v>
      </c>
    </row>
    <row r="16918" spans="2:2" x14ac:dyDescent="0.25">
      <c r="B16918" s="35" t="s">
        <v>18391</v>
      </c>
    </row>
    <row r="16919" spans="2:2" x14ac:dyDescent="0.25">
      <c r="B16919" s="35" t="s">
        <v>18392</v>
      </c>
    </row>
    <row r="16920" spans="2:2" x14ac:dyDescent="0.25">
      <c r="B16920" s="35" t="s">
        <v>18393</v>
      </c>
    </row>
    <row r="16921" spans="2:2" x14ac:dyDescent="0.25">
      <c r="B16921" s="35" t="s">
        <v>18394</v>
      </c>
    </row>
    <row r="16922" spans="2:2" x14ac:dyDescent="0.25">
      <c r="B16922" s="35" t="s">
        <v>18395</v>
      </c>
    </row>
    <row r="16923" spans="2:2" x14ac:dyDescent="0.25">
      <c r="B16923" s="35" t="s">
        <v>18396</v>
      </c>
    </row>
    <row r="16924" spans="2:2" x14ac:dyDescent="0.25">
      <c r="B16924" s="35" t="s">
        <v>18397</v>
      </c>
    </row>
    <row r="16925" spans="2:2" x14ac:dyDescent="0.25">
      <c r="B16925" s="35" t="s">
        <v>18398</v>
      </c>
    </row>
    <row r="16926" spans="2:2" x14ac:dyDescent="0.25">
      <c r="B16926" s="35" t="s">
        <v>18399</v>
      </c>
    </row>
    <row r="16927" spans="2:2" x14ac:dyDescent="0.25">
      <c r="B16927" s="35" t="s">
        <v>18400</v>
      </c>
    </row>
    <row r="16928" spans="2:2" x14ac:dyDescent="0.25">
      <c r="B16928" s="35" t="s">
        <v>18401</v>
      </c>
    </row>
    <row r="16929" spans="2:2" x14ac:dyDescent="0.25">
      <c r="B16929" s="35" t="s">
        <v>18402</v>
      </c>
    </row>
    <row r="16930" spans="2:2" x14ac:dyDescent="0.25">
      <c r="B16930" s="35" t="s">
        <v>18403</v>
      </c>
    </row>
    <row r="16931" spans="2:2" x14ac:dyDescent="0.25">
      <c r="B16931" s="35" t="s">
        <v>18404</v>
      </c>
    </row>
    <row r="16932" spans="2:2" x14ac:dyDescent="0.25">
      <c r="B16932" s="35" t="s">
        <v>18405</v>
      </c>
    </row>
    <row r="16933" spans="2:2" x14ac:dyDescent="0.25">
      <c r="B16933" s="35" t="s">
        <v>18406</v>
      </c>
    </row>
    <row r="16934" spans="2:2" x14ac:dyDescent="0.25">
      <c r="B16934" s="35" t="s">
        <v>18407</v>
      </c>
    </row>
    <row r="16935" spans="2:2" x14ac:dyDescent="0.25">
      <c r="B16935" s="35" t="s">
        <v>18408</v>
      </c>
    </row>
    <row r="16936" spans="2:2" x14ac:dyDescent="0.25">
      <c r="B16936" s="35" t="s">
        <v>18409</v>
      </c>
    </row>
    <row r="16937" spans="2:2" x14ac:dyDescent="0.25">
      <c r="B16937" s="35" t="s">
        <v>18410</v>
      </c>
    </row>
    <row r="16938" spans="2:2" x14ac:dyDescent="0.25">
      <c r="B16938" s="35" t="s">
        <v>18411</v>
      </c>
    </row>
    <row r="16939" spans="2:2" x14ac:dyDescent="0.25">
      <c r="B16939" s="35" t="s">
        <v>18412</v>
      </c>
    </row>
    <row r="16940" spans="2:2" x14ac:dyDescent="0.25">
      <c r="B16940" s="35" t="s">
        <v>18413</v>
      </c>
    </row>
    <row r="16941" spans="2:2" x14ac:dyDescent="0.25">
      <c r="B16941" s="35" t="s">
        <v>18414</v>
      </c>
    </row>
    <row r="16942" spans="2:2" x14ac:dyDescent="0.25">
      <c r="B16942" s="35" t="s">
        <v>18415</v>
      </c>
    </row>
    <row r="16943" spans="2:2" x14ac:dyDescent="0.25">
      <c r="B16943" s="35" t="s">
        <v>18416</v>
      </c>
    </row>
    <row r="16944" spans="2:2" x14ac:dyDescent="0.25">
      <c r="B16944" s="35" t="s">
        <v>18417</v>
      </c>
    </row>
    <row r="16945" spans="2:2" x14ac:dyDescent="0.25">
      <c r="B16945" s="35" t="s">
        <v>18418</v>
      </c>
    </row>
    <row r="16946" spans="2:2" x14ac:dyDescent="0.25">
      <c r="B16946" s="35" t="s">
        <v>18419</v>
      </c>
    </row>
    <row r="16947" spans="2:2" x14ac:dyDescent="0.25">
      <c r="B16947" s="35" t="s">
        <v>18420</v>
      </c>
    </row>
    <row r="16948" spans="2:2" x14ac:dyDescent="0.25">
      <c r="B16948" s="35" t="s">
        <v>18421</v>
      </c>
    </row>
    <row r="16949" spans="2:2" x14ac:dyDescent="0.25">
      <c r="B16949" s="35" t="s">
        <v>18422</v>
      </c>
    </row>
    <row r="16950" spans="2:2" x14ac:dyDescent="0.25">
      <c r="B16950" s="35" t="s">
        <v>18423</v>
      </c>
    </row>
    <row r="16951" spans="2:2" x14ac:dyDescent="0.25">
      <c r="B16951" s="35" t="s">
        <v>18424</v>
      </c>
    </row>
    <row r="16952" spans="2:2" x14ac:dyDescent="0.25">
      <c r="B16952" s="35" t="s">
        <v>18425</v>
      </c>
    </row>
    <row r="16953" spans="2:2" x14ac:dyDescent="0.25">
      <c r="B16953" s="35" t="s">
        <v>18426</v>
      </c>
    </row>
    <row r="16954" spans="2:2" x14ac:dyDescent="0.25">
      <c r="B16954" s="35" t="s">
        <v>18427</v>
      </c>
    </row>
    <row r="16955" spans="2:2" x14ac:dyDescent="0.25">
      <c r="B16955" s="35" t="s">
        <v>18428</v>
      </c>
    </row>
    <row r="16956" spans="2:2" x14ac:dyDescent="0.25">
      <c r="B16956" s="35" t="s">
        <v>18429</v>
      </c>
    </row>
    <row r="16957" spans="2:2" x14ac:dyDescent="0.25">
      <c r="B16957" s="35" t="s">
        <v>18430</v>
      </c>
    </row>
    <row r="16958" spans="2:2" x14ac:dyDescent="0.25">
      <c r="B16958" s="35" t="s">
        <v>18431</v>
      </c>
    </row>
    <row r="16959" spans="2:2" x14ac:dyDescent="0.25">
      <c r="B16959" s="35" t="s">
        <v>18432</v>
      </c>
    </row>
    <row r="16960" spans="2:2" x14ac:dyDescent="0.25">
      <c r="B16960" s="35" t="s">
        <v>18433</v>
      </c>
    </row>
    <row r="16961" spans="2:2" x14ac:dyDescent="0.25">
      <c r="B16961" s="35" t="s">
        <v>18434</v>
      </c>
    </row>
    <row r="16962" spans="2:2" x14ac:dyDescent="0.25">
      <c r="B16962" s="35" t="s">
        <v>18435</v>
      </c>
    </row>
    <row r="16963" spans="2:2" x14ac:dyDescent="0.25">
      <c r="B16963" s="35" t="s">
        <v>18436</v>
      </c>
    </row>
    <row r="16964" spans="2:2" x14ac:dyDescent="0.25">
      <c r="B16964" s="35" t="s">
        <v>18437</v>
      </c>
    </row>
    <row r="16965" spans="2:2" x14ac:dyDescent="0.25">
      <c r="B16965" s="35" t="s">
        <v>18438</v>
      </c>
    </row>
    <row r="16966" spans="2:2" x14ac:dyDescent="0.25">
      <c r="B16966" s="35" t="s">
        <v>18439</v>
      </c>
    </row>
    <row r="16967" spans="2:2" x14ac:dyDescent="0.25">
      <c r="B16967" s="35" t="s">
        <v>18440</v>
      </c>
    </row>
    <row r="16968" spans="2:2" x14ac:dyDescent="0.25">
      <c r="B16968" s="35" t="s">
        <v>18441</v>
      </c>
    </row>
    <row r="16969" spans="2:2" x14ac:dyDescent="0.25">
      <c r="B16969" s="35" t="s">
        <v>18442</v>
      </c>
    </row>
    <row r="16970" spans="2:2" x14ac:dyDescent="0.25">
      <c r="B16970" s="35" t="s">
        <v>18443</v>
      </c>
    </row>
    <row r="16971" spans="2:2" x14ac:dyDescent="0.25">
      <c r="B16971" s="35" t="s">
        <v>18444</v>
      </c>
    </row>
    <row r="16972" spans="2:2" x14ac:dyDescent="0.25">
      <c r="B16972" s="35" t="s">
        <v>18445</v>
      </c>
    </row>
    <row r="16973" spans="2:2" x14ac:dyDescent="0.25">
      <c r="B16973" s="35" t="s">
        <v>18446</v>
      </c>
    </row>
    <row r="16974" spans="2:2" x14ac:dyDescent="0.25">
      <c r="B16974" s="35" t="s">
        <v>18447</v>
      </c>
    </row>
    <row r="16975" spans="2:2" x14ac:dyDescent="0.25">
      <c r="B16975" s="35" t="s">
        <v>18448</v>
      </c>
    </row>
    <row r="16976" spans="2:2" x14ac:dyDescent="0.25">
      <c r="B16976" s="35" t="s">
        <v>18449</v>
      </c>
    </row>
    <row r="16977" spans="2:2" x14ac:dyDescent="0.25">
      <c r="B16977" s="35" t="s">
        <v>18450</v>
      </c>
    </row>
    <row r="16978" spans="2:2" x14ac:dyDescent="0.25">
      <c r="B16978" s="35" t="s">
        <v>18451</v>
      </c>
    </row>
    <row r="16979" spans="2:2" x14ac:dyDescent="0.25">
      <c r="B16979" s="35" t="s">
        <v>18452</v>
      </c>
    </row>
    <row r="16980" spans="2:2" x14ac:dyDescent="0.25">
      <c r="B16980" s="35" t="s">
        <v>18453</v>
      </c>
    </row>
    <row r="16981" spans="2:2" x14ac:dyDescent="0.25">
      <c r="B16981" s="35" t="s">
        <v>18454</v>
      </c>
    </row>
    <row r="16982" spans="2:2" x14ac:dyDescent="0.25">
      <c r="B16982" s="35" t="s">
        <v>18455</v>
      </c>
    </row>
    <row r="16983" spans="2:2" x14ac:dyDescent="0.25">
      <c r="B16983" s="35" t="s">
        <v>18456</v>
      </c>
    </row>
    <row r="16984" spans="2:2" x14ac:dyDescent="0.25">
      <c r="B16984" s="35" t="s">
        <v>18457</v>
      </c>
    </row>
    <row r="16985" spans="2:2" x14ac:dyDescent="0.25">
      <c r="B16985" s="35" t="s">
        <v>18458</v>
      </c>
    </row>
    <row r="16986" spans="2:2" x14ac:dyDescent="0.25">
      <c r="B16986" s="35" t="s">
        <v>18459</v>
      </c>
    </row>
    <row r="16987" spans="2:2" x14ac:dyDescent="0.25">
      <c r="B16987" s="35" t="s">
        <v>18460</v>
      </c>
    </row>
    <row r="16988" spans="2:2" x14ac:dyDescent="0.25">
      <c r="B16988" s="35" t="s">
        <v>18461</v>
      </c>
    </row>
    <row r="16989" spans="2:2" x14ac:dyDescent="0.25">
      <c r="B16989" s="35" t="s">
        <v>18462</v>
      </c>
    </row>
    <row r="16990" spans="2:2" x14ac:dyDescent="0.25">
      <c r="B16990" s="35" t="s">
        <v>18463</v>
      </c>
    </row>
    <row r="16991" spans="2:2" x14ac:dyDescent="0.25">
      <c r="B16991" s="35" t="s">
        <v>18464</v>
      </c>
    </row>
    <row r="16992" spans="2:2" x14ac:dyDescent="0.25">
      <c r="B16992" s="35" t="s">
        <v>18465</v>
      </c>
    </row>
    <row r="16993" spans="2:2" x14ac:dyDescent="0.25">
      <c r="B16993" s="35" t="s">
        <v>18466</v>
      </c>
    </row>
    <row r="16994" spans="2:2" x14ac:dyDescent="0.25">
      <c r="B16994" s="35" t="s">
        <v>18467</v>
      </c>
    </row>
    <row r="16995" spans="2:2" x14ac:dyDescent="0.25">
      <c r="B16995" s="35" t="s">
        <v>18468</v>
      </c>
    </row>
    <row r="16996" spans="2:2" x14ac:dyDescent="0.25">
      <c r="B16996" s="35" t="s">
        <v>18469</v>
      </c>
    </row>
    <row r="16997" spans="2:2" x14ac:dyDescent="0.25">
      <c r="B16997" s="35" t="s">
        <v>18470</v>
      </c>
    </row>
    <row r="16998" spans="2:2" x14ac:dyDescent="0.25">
      <c r="B16998" s="35" t="s">
        <v>18471</v>
      </c>
    </row>
    <row r="16999" spans="2:2" x14ac:dyDescent="0.25">
      <c r="B16999" s="35" t="s">
        <v>18472</v>
      </c>
    </row>
    <row r="17000" spans="2:2" x14ac:dyDescent="0.25">
      <c r="B17000" s="35" t="s">
        <v>18473</v>
      </c>
    </row>
    <row r="17001" spans="2:2" x14ac:dyDescent="0.25">
      <c r="B17001" s="35" t="s">
        <v>18474</v>
      </c>
    </row>
    <row r="17002" spans="2:2" x14ac:dyDescent="0.25">
      <c r="B17002" s="35" t="s">
        <v>18475</v>
      </c>
    </row>
    <row r="17003" spans="2:2" x14ac:dyDescent="0.25">
      <c r="B17003" s="35" t="s">
        <v>18476</v>
      </c>
    </row>
    <row r="17004" spans="2:2" x14ac:dyDescent="0.25">
      <c r="B17004" s="35" t="s">
        <v>18477</v>
      </c>
    </row>
    <row r="17005" spans="2:2" x14ac:dyDescent="0.25">
      <c r="B17005" s="35" t="s">
        <v>18478</v>
      </c>
    </row>
    <row r="17006" spans="2:2" x14ac:dyDescent="0.25">
      <c r="B17006" s="35" t="s">
        <v>18479</v>
      </c>
    </row>
    <row r="17007" spans="2:2" x14ac:dyDescent="0.25">
      <c r="B17007" s="35" t="s">
        <v>18480</v>
      </c>
    </row>
    <row r="17008" spans="2:2" x14ac:dyDescent="0.25">
      <c r="B17008" s="35" t="s">
        <v>18481</v>
      </c>
    </row>
    <row r="17009" spans="2:2" x14ac:dyDescent="0.25">
      <c r="B17009" s="35" t="s">
        <v>18482</v>
      </c>
    </row>
    <row r="17010" spans="2:2" x14ac:dyDescent="0.25">
      <c r="B17010" s="35" t="s">
        <v>18483</v>
      </c>
    </row>
    <row r="17011" spans="2:2" x14ac:dyDescent="0.25">
      <c r="B17011" s="35" t="s">
        <v>18484</v>
      </c>
    </row>
    <row r="17012" spans="2:2" x14ac:dyDescent="0.25">
      <c r="B17012" s="35" t="s">
        <v>18485</v>
      </c>
    </row>
    <row r="17013" spans="2:2" x14ac:dyDescent="0.25">
      <c r="B17013" s="35" t="s">
        <v>18486</v>
      </c>
    </row>
    <row r="17014" spans="2:2" x14ac:dyDescent="0.25">
      <c r="B17014" s="35" t="s">
        <v>18487</v>
      </c>
    </row>
    <row r="17015" spans="2:2" x14ac:dyDescent="0.25">
      <c r="B17015" s="35" t="s">
        <v>18488</v>
      </c>
    </row>
    <row r="17016" spans="2:2" x14ac:dyDescent="0.25">
      <c r="B17016" s="35" t="s">
        <v>18489</v>
      </c>
    </row>
    <row r="17017" spans="2:2" x14ac:dyDescent="0.25">
      <c r="B17017" s="35" t="s">
        <v>18490</v>
      </c>
    </row>
    <row r="17018" spans="2:2" x14ac:dyDescent="0.25">
      <c r="B17018" s="35" t="s">
        <v>18491</v>
      </c>
    </row>
    <row r="17019" spans="2:2" x14ac:dyDescent="0.25">
      <c r="B17019" s="35" t="s">
        <v>18492</v>
      </c>
    </row>
    <row r="17020" spans="2:2" x14ac:dyDescent="0.25">
      <c r="B17020" s="35" t="s">
        <v>18493</v>
      </c>
    </row>
    <row r="17021" spans="2:2" x14ac:dyDescent="0.25">
      <c r="B17021" s="35" t="s">
        <v>18494</v>
      </c>
    </row>
    <row r="17022" spans="2:2" x14ac:dyDescent="0.25">
      <c r="B17022" s="35" t="s">
        <v>18495</v>
      </c>
    </row>
    <row r="17023" spans="2:2" x14ac:dyDescent="0.25">
      <c r="B17023" s="35" t="s">
        <v>18496</v>
      </c>
    </row>
    <row r="17024" spans="2:2" x14ac:dyDescent="0.25">
      <c r="B17024" s="35" t="s">
        <v>18497</v>
      </c>
    </row>
    <row r="17025" spans="2:2" x14ac:dyDescent="0.25">
      <c r="B17025" s="35" t="s">
        <v>18498</v>
      </c>
    </row>
    <row r="17026" spans="2:2" x14ac:dyDescent="0.25">
      <c r="B17026" s="35" t="s">
        <v>18499</v>
      </c>
    </row>
    <row r="17027" spans="2:2" x14ac:dyDescent="0.25">
      <c r="B17027" s="35" t="s">
        <v>18500</v>
      </c>
    </row>
    <row r="17028" spans="2:2" x14ac:dyDescent="0.25">
      <c r="B17028" s="35" t="s">
        <v>18501</v>
      </c>
    </row>
    <row r="17029" spans="2:2" x14ac:dyDescent="0.25">
      <c r="B17029" s="35" t="s">
        <v>18502</v>
      </c>
    </row>
    <row r="17030" spans="2:2" x14ac:dyDescent="0.25">
      <c r="B17030" s="35" t="s">
        <v>18503</v>
      </c>
    </row>
    <row r="17031" spans="2:2" x14ac:dyDescent="0.25">
      <c r="B17031" s="35" t="s">
        <v>18504</v>
      </c>
    </row>
    <row r="17032" spans="2:2" x14ac:dyDescent="0.25">
      <c r="B17032" s="35" t="s">
        <v>18505</v>
      </c>
    </row>
    <row r="17033" spans="2:2" x14ac:dyDescent="0.25">
      <c r="B17033" s="35" t="s">
        <v>18506</v>
      </c>
    </row>
    <row r="17034" spans="2:2" x14ac:dyDescent="0.25">
      <c r="B17034" s="35" t="s">
        <v>18507</v>
      </c>
    </row>
    <row r="17035" spans="2:2" x14ac:dyDescent="0.25">
      <c r="B17035" s="35" t="s">
        <v>18508</v>
      </c>
    </row>
    <row r="17036" spans="2:2" x14ac:dyDescent="0.25">
      <c r="B17036" s="35" t="s">
        <v>18509</v>
      </c>
    </row>
    <row r="17037" spans="2:2" x14ac:dyDescent="0.25">
      <c r="B17037" s="35" t="s">
        <v>18510</v>
      </c>
    </row>
    <row r="17038" spans="2:2" x14ac:dyDescent="0.25">
      <c r="B17038" s="35" t="s">
        <v>18511</v>
      </c>
    </row>
    <row r="17039" spans="2:2" x14ac:dyDescent="0.25">
      <c r="B17039" s="35" t="s">
        <v>18512</v>
      </c>
    </row>
    <row r="17040" spans="2:2" x14ac:dyDescent="0.25">
      <c r="B17040" s="35" t="s">
        <v>18513</v>
      </c>
    </row>
    <row r="17041" spans="2:2" x14ac:dyDescent="0.25">
      <c r="B17041" s="35" t="s">
        <v>18514</v>
      </c>
    </row>
    <row r="17042" spans="2:2" x14ac:dyDescent="0.25">
      <c r="B17042" s="35" t="s">
        <v>18515</v>
      </c>
    </row>
    <row r="17043" spans="2:2" x14ac:dyDescent="0.25">
      <c r="B17043" s="35" t="s">
        <v>18516</v>
      </c>
    </row>
    <row r="17044" spans="2:2" x14ac:dyDescent="0.25">
      <c r="B17044" s="35" t="s">
        <v>18517</v>
      </c>
    </row>
    <row r="17045" spans="2:2" x14ac:dyDescent="0.25">
      <c r="B17045" s="35" t="s">
        <v>18518</v>
      </c>
    </row>
    <row r="17046" spans="2:2" x14ac:dyDescent="0.25">
      <c r="B17046" s="35" t="s">
        <v>18519</v>
      </c>
    </row>
    <row r="17047" spans="2:2" x14ac:dyDescent="0.25">
      <c r="B17047" s="35" t="s">
        <v>18520</v>
      </c>
    </row>
    <row r="17048" spans="2:2" x14ac:dyDescent="0.25">
      <c r="B17048" s="35" t="s">
        <v>18521</v>
      </c>
    </row>
    <row r="17049" spans="2:2" x14ac:dyDescent="0.25">
      <c r="B17049" s="35" t="s">
        <v>18522</v>
      </c>
    </row>
    <row r="17050" spans="2:2" x14ac:dyDescent="0.25">
      <c r="B17050" s="35" t="s">
        <v>18523</v>
      </c>
    </row>
    <row r="17051" spans="2:2" x14ac:dyDescent="0.25">
      <c r="B17051" s="35" t="s">
        <v>18524</v>
      </c>
    </row>
    <row r="17052" spans="2:2" x14ac:dyDescent="0.25">
      <c r="B17052" s="35" t="s">
        <v>18525</v>
      </c>
    </row>
    <row r="17053" spans="2:2" x14ac:dyDescent="0.25">
      <c r="B17053" s="35" t="s">
        <v>18526</v>
      </c>
    </row>
    <row r="17054" spans="2:2" x14ac:dyDescent="0.25">
      <c r="B17054" s="35" t="s">
        <v>18527</v>
      </c>
    </row>
    <row r="17055" spans="2:2" x14ac:dyDescent="0.25">
      <c r="B17055" s="35" t="s">
        <v>18528</v>
      </c>
    </row>
    <row r="17056" spans="2:2" x14ac:dyDescent="0.25">
      <c r="B17056" s="35" t="s">
        <v>18529</v>
      </c>
    </row>
    <row r="17057" spans="2:2" x14ac:dyDescent="0.25">
      <c r="B17057" s="35" t="s">
        <v>18530</v>
      </c>
    </row>
    <row r="17058" spans="2:2" x14ac:dyDescent="0.25">
      <c r="B17058" s="35" t="s">
        <v>18531</v>
      </c>
    </row>
    <row r="17059" spans="2:2" x14ac:dyDescent="0.25">
      <c r="B17059" s="35" t="s">
        <v>18532</v>
      </c>
    </row>
    <row r="17060" spans="2:2" x14ac:dyDescent="0.25">
      <c r="B17060" s="35" t="s">
        <v>18533</v>
      </c>
    </row>
    <row r="17061" spans="2:2" x14ac:dyDescent="0.25">
      <c r="B17061" s="35" t="s">
        <v>18534</v>
      </c>
    </row>
    <row r="17062" spans="2:2" x14ac:dyDescent="0.25">
      <c r="B17062" s="35" t="s">
        <v>18535</v>
      </c>
    </row>
    <row r="17063" spans="2:2" x14ac:dyDescent="0.25">
      <c r="B17063" s="35" t="s">
        <v>18536</v>
      </c>
    </row>
    <row r="17064" spans="2:2" x14ac:dyDescent="0.25">
      <c r="B17064" s="35" t="s">
        <v>18537</v>
      </c>
    </row>
    <row r="17065" spans="2:2" x14ac:dyDescent="0.25">
      <c r="B17065" s="35" t="s">
        <v>18538</v>
      </c>
    </row>
    <row r="17066" spans="2:2" x14ac:dyDescent="0.25">
      <c r="B17066" s="35" t="s">
        <v>18539</v>
      </c>
    </row>
    <row r="17067" spans="2:2" x14ac:dyDescent="0.25">
      <c r="B17067" s="35" t="s">
        <v>18540</v>
      </c>
    </row>
    <row r="17068" spans="2:2" x14ac:dyDescent="0.25">
      <c r="B17068" s="35" t="s">
        <v>18541</v>
      </c>
    </row>
    <row r="17069" spans="2:2" x14ac:dyDescent="0.25">
      <c r="B17069" s="35" t="s">
        <v>18542</v>
      </c>
    </row>
    <row r="17070" spans="2:2" x14ac:dyDescent="0.25">
      <c r="B17070" s="35" t="s">
        <v>18543</v>
      </c>
    </row>
    <row r="17071" spans="2:2" x14ac:dyDescent="0.25">
      <c r="B17071" s="35" t="s">
        <v>18544</v>
      </c>
    </row>
    <row r="17072" spans="2:2" x14ac:dyDescent="0.25">
      <c r="B17072" s="35" t="s">
        <v>18545</v>
      </c>
    </row>
    <row r="17073" spans="2:2" x14ac:dyDescent="0.25">
      <c r="B17073" s="35" t="s">
        <v>18546</v>
      </c>
    </row>
    <row r="17074" spans="2:2" x14ac:dyDescent="0.25">
      <c r="B17074" s="35" t="s">
        <v>18547</v>
      </c>
    </row>
    <row r="17075" spans="2:2" x14ac:dyDescent="0.25">
      <c r="B17075" s="35" t="s">
        <v>18548</v>
      </c>
    </row>
    <row r="17076" spans="2:2" x14ac:dyDescent="0.25">
      <c r="B17076" s="35" t="s">
        <v>18549</v>
      </c>
    </row>
    <row r="17077" spans="2:2" x14ac:dyDescent="0.25">
      <c r="B17077" s="35" t="s">
        <v>18550</v>
      </c>
    </row>
    <row r="17078" spans="2:2" x14ac:dyDescent="0.25">
      <c r="B17078" s="35" t="s">
        <v>18551</v>
      </c>
    </row>
    <row r="17079" spans="2:2" x14ac:dyDescent="0.25">
      <c r="B17079" s="35" t="s">
        <v>18552</v>
      </c>
    </row>
    <row r="17080" spans="2:2" x14ac:dyDescent="0.25">
      <c r="B17080" s="35" t="s">
        <v>18553</v>
      </c>
    </row>
    <row r="17081" spans="2:2" x14ac:dyDescent="0.25">
      <c r="B17081" s="35" t="s">
        <v>18554</v>
      </c>
    </row>
    <row r="17082" spans="2:2" x14ac:dyDescent="0.25">
      <c r="B17082" s="35" t="s">
        <v>18555</v>
      </c>
    </row>
    <row r="17083" spans="2:2" x14ac:dyDescent="0.25">
      <c r="B17083" s="35" t="s">
        <v>18556</v>
      </c>
    </row>
    <row r="17084" spans="2:2" x14ac:dyDescent="0.25">
      <c r="B17084" s="35" t="s">
        <v>18557</v>
      </c>
    </row>
    <row r="17085" spans="2:2" x14ac:dyDescent="0.25">
      <c r="B17085" s="35" t="s">
        <v>18558</v>
      </c>
    </row>
    <row r="17086" spans="2:2" x14ac:dyDescent="0.25">
      <c r="B17086" s="35" t="s">
        <v>18559</v>
      </c>
    </row>
    <row r="17087" spans="2:2" x14ac:dyDescent="0.25">
      <c r="B17087" s="35" t="s">
        <v>18560</v>
      </c>
    </row>
    <row r="17088" spans="2:2" x14ac:dyDescent="0.25">
      <c r="B17088" s="35" t="s">
        <v>18561</v>
      </c>
    </row>
    <row r="17089" spans="2:2" x14ac:dyDescent="0.25">
      <c r="B17089" s="35" t="s">
        <v>18562</v>
      </c>
    </row>
    <row r="17090" spans="2:2" x14ac:dyDescent="0.25">
      <c r="B17090" s="35" t="s">
        <v>18563</v>
      </c>
    </row>
    <row r="17091" spans="2:2" x14ac:dyDescent="0.25">
      <c r="B17091" s="35" t="s">
        <v>18564</v>
      </c>
    </row>
    <row r="17092" spans="2:2" x14ac:dyDescent="0.25">
      <c r="B17092" s="35" t="s">
        <v>18565</v>
      </c>
    </row>
    <row r="17093" spans="2:2" x14ac:dyDescent="0.25">
      <c r="B17093" s="35" t="s">
        <v>18566</v>
      </c>
    </row>
    <row r="17094" spans="2:2" x14ac:dyDescent="0.25">
      <c r="B17094" s="35" t="s">
        <v>18567</v>
      </c>
    </row>
    <row r="17095" spans="2:2" x14ac:dyDescent="0.25">
      <c r="B17095" s="35" t="s">
        <v>18568</v>
      </c>
    </row>
    <row r="17096" spans="2:2" x14ac:dyDescent="0.25">
      <c r="B17096" s="35" t="s">
        <v>18569</v>
      </c>
    </row>
    <row r="17097" spans="2:2" x14ac:dyDescent="0.25">
      <c r="B17097" s="35" t="s">
        <v>18570</v>
      </c>
    </row>
    <row r="17098" spans="2:2" x14ac:dyDescent="0.25">
      <c r="B17098" s="35" t="s">
        <v>18571</v>
      </c>
    </row>
    <row r="17099" spans="2:2" x14ac:dyDescent="0.25">
      <c r="B17099" s="35" t="s">
        <v>18572</v>
      </c>
    </row>
    <row r="17100" spans="2:2" x14ac:dyDescent="0.25">
      <c r="B17100" s="35" t="s">
        <v>18573</v>
      </c>
    </row>
    <row r="17101" spans="2:2" x14ac:dyDescent="0.25">
      <c r="B17101" s="35" t="s">
        <v>18574</v>
      </c>
    </row>
    <row r="17102" spans="2:2" x14ac:dyDescent="0.25">
      <c r="B17102" s="35" t="s">
        <v>18575</v>
      </c>
    </row>
    <row r="17103" spans="2:2" x14ac:dyDescent="0.25">
      <c r="B17103" s="35" t="s">
        <v>18576</v>
      </c>
    </row>
    <row r="17104" spans="2:2" x14ac:dyDescent="0.25">
      <c r="B17104" s="35" t="s">
        <v>18577</v>
      </c>
    </row>
    <row r="17105" spans="2:2" x14ac:dyDescent="0.25">
      <c r="B17105" s="35" t="s">
        <v>18578</v>
      </c>
    </row>
    <row r="17106" spans="2:2" x14ac:dyDescent="0.25">
      <c r="B17106" s="35" t="s">
        <v>18579</v>
      </c>
    </row>
    <row r="17107" spans="2:2" x14ac:dyDescent="0.25">
      <c r="B17107" s="35" t="s">
        <v>18580</v>
      </c>
    </row>
    <row r="17108" spans="2:2" x14ac:dyDescent="0.25">
      <c r="B17108" s="35" t="s">
        <v>18581</v>
      </c>
    </row>
    <row r="17109" spans="2:2" x14ac:dyDescent="0.25">
      <c r="B17109" s="35" t="s">
        <v>18582</v>
      </c>
    </row>
    <row r="17110" spans="2:2" x14ac:dyDescent="0.25">
      <c r="B17110" s="35" t="s">
        <v>18583</v>
      </c>
    </row>
    <row r="17111" spans="2:2" x14ac:dyDescent="0.25">
      <c r="B17111" s="35" t="s">
        <v>18584</v>
      </c>
    </row>
    <row r="17112" spans="2:2" x14ac:dyDescent="0.25">
      <c r="B17112" s="35" t="s">
        <v>18585</v>
      </c>
    </row>
    <row r="17113" spans="2:2" x14ac:dyDescent="0.25">
      <c r="B17113" s="35" t="s">
        <v>18586</v>
      </c>
    </row>
    <row r="17114" spans="2:2" x14ac:dyDescent="0.25">
      <c r="B17114" s="35" t="s">
        <v>18587</v>
      </c>
    </row>
    <row r="17115" spans="2:2" x14ac:dyDescent="0.25">
      <c r="B17115" s="35" t="s">
        <v>18588</v>
      </c>
    </row>
    <row r="17116" spans="2:2" x14ac:dyDescent="0.25">
      <c r="B17116" s="35" t="s">
        <v>18589</v>
      </c>
    </row>
    <row r="17117" spans="2:2" x14ac:dyDescent="0.25">
      <c r="B17117" s="35" t="s">
        <v>18590</v>
      </c>
    </row>
    <row r="17118" spans="2:2" x14ac:dyDescent="0.25">
      <c r="B17118" s="35" t="s">
        <v>18591</v>
      </c>
    </row>
    <row r="17119" spans="2:2" x14ac:dyDescent="0.25">
      <c r="B17119" s="35" t="s">
        <v>18592</v>
      </c>
    </row>
    <row r="17120" spans="2:2" x14ac:dyDescent="0.25">
      <c r="B17120" s="35" t="s">
        <v>18593</v>
      </c>
    </row>
    <row r="17121" spans="2:2" x14ac:dyDescent="0.25">
      <c r="B17121" s="35" t="s">
        <v>18594</v>
      </c>
    </row>
    <row r="17122" spans="2:2" x14ac:dyDescent="0.25">
      <c r="B17122" s="35" t="s">
        <v>18595</v>
      </c>
    </row>
    <row r="17123" spans="2:2" x14ac:dyDescent="0.25">
      <c r="B17123" s="35" t="s">
        <v>18596</v>
      </c>
    </row>
    <row r="17124" spans="2:2" x14ac:dyDescent="0.25">
      <c r="B17124" s="35" t="s">
        <v>18597</v>
      </c>
    </row>
    <row r="17125" spans="2:2" x14ac:dyDescent="0.25">
      <c r="B17125" s="35" t="s">
        <v>18598</v>
      </c>
    </row>
    <row r="17126" spans="2:2" x14ac:dyDescent="0.25">
      <c r="B17126" s="35" t="s">
        <v>18599</v>
      </c>
    </row>
    <row r="17127" spans="2:2" x14ac:dyDescent="0.25">
      <c r="B17127" s="35" t="s">
        <v>18600</v>
      </c>
    </row>
    <row r="17128" spans="2:2" x14ac:dyDescent="0.25">
      <c r="B17128" s="35" t="s">
        <v>18601</v>
      </c>
    </row>
    <row r="17129" spans="2:2" x14ac:dyDescent="0.25">
      <c r="B17129" s="35" t="s">
        <v>18602</v>
      </c>
    </row>
    <row r="17130" spans="2:2" x14ac:dyDescent="0.25">
      <c r="B17130" s="35" t="s">
        <v>18603</v>
      </c>
    </row>
    <row r="17131" spans="2:2" x14ac:dyDescent="0.25">
      <c r="B17131" s="35" t="s">
        <v>18604</v>
      </c>
    </row>
    <row r="17132" spans="2:2" x14ac:dyDescent="0.25">
      <c r="B17132" s="35" t="s">
        <v>18605</v>
      </c>
    </row>
    <row r="17133" spans="2:2" x14ac:dyDescent="0.25">
      <c r="B17133" s="35" t="s">
        <v>18606</v>
      </c>
    </row>
    <row r="17134" spans="2:2" x14ac:dyDescent="0.25">
      <c r="B17134" s="35" t="s">
        <v>18607</v>
      </c>
    </row>
    <row r="17135" spans="2:2" x14ac:dyDescent="0.25">
      <c r="B17135" s="35" t="s">
        <v>18608</v>
      </c>
    </row>
    <row r="17136" spans="2:2" x14ac:dyDescent="0.25">
      <c r="B17136" s="35" t="s">
        <v>18609</v>
      </c>
    </row>
    <row r="17137" spans="2:2" x14ac:dyDescent="0.25">
      <c r="B17137" s="35" t="s">
        <v>18610</v>
      </c>
    </row>
    <row r="17138" spans="2:2" x14ac:dyDescent="0.25">
      <c r="B17138" s="35" t="s">
        <v>18611</v>
      </c>
    </row>
    <row r="17139" spans="2:2" x14ac:dyDescent="0.25">
      <c r="B17139" s="35" t="s">
        <v>18612</v>
      </c>
    </row>
    <row r="17140" spans="2:2" x14ac:dyDescent="0.25">
      <c r="B17140" s="35" t="s">
        <v>18613</v>
      </c>
    </row>
    <row r="17141" spans="2:2" x14ac:dyDescent="0.25">
      <c r="B17141" s="35" t="s">
        <v>18614</v>
      </c>
    </row>
    <row r="17142" spans="2:2" x14ac:dyDescent="0.25">
      <c r="B17142" s="35" t="s">
        <v>18615</v>
      </c>
    </row>
    <row r="17143" spans="2:2" x14ac:dyDescent="0.25">
      <c r="B17143" s="35" t="s">
        <v>18616</v>
      </c>
    </row>
    <row r="17144" spans="2:2" x14ac:dyDescent="0.25">
      <c r="B17144" s="35" t="s">
        <v>18617</v>
      </c>
    </row>
    <row r="17145" spans="2:2" x14ac:dyDescent="0.25">
      <c r="B17145" s="35" t="s">
        <v>18618</v>
      </c>
    </row>
    <row r="17146" spans="2:2" x14ac:dyDescent="0.25">
      <c r="B17146" s="35" t="s">
        <v>18619</v>
      </c>
    </row>
    <row r="17147" spans="2:2" x14ac:dyDescent="0.25">
      <c r="B17147" s="35" t="s">
        <v>18620</v>
      </c>
    </row>
    <row r="17148" spans="2:2" x14ac:dyDescent="0.25">
      <c r="B17148" s="35" t="s">
        <v>18621</v>
      </c>
    </row>
    <row r="17149" spans="2:2" x14ac:dyDescent="0.25">
      <c r="B17149" s="35" t="s">
        <v>18622</v>
      </c>
    </row>
    <row r="17150" spans="2:2" x14ac:dyDescent="0.25">
      <c r="B17150" s="35" t="s">
        <v>18623</v>
      </c>
    </row>
    <row r="17151" spans="2:2" x14ac:dyDescent="0.25">
      <c r="B17151" s="35" t="s">
        <v>18624</v>
      </c>
    </row>
    <row r="17152" spans="2:2" x14ac:dyDescent="0.25">
      <c r="B17152" s="35" t="s">
        <v>18625</v>
      </c>
    </row>
    <row r="17153" spans="2:2" x14ac:dyDescent="0.25">
      <c r="B17153" s="35" t="s">
        <v>18626</v>
      </c>
    </row>
    <row r="17154" spans="2:2" x14ac:dyDescent="0.25">
      <c r="B17154" s="35" t="s">
        <v>18627</v>
      </c>
    </row>
    <row r="17155" spans="2:2" x14ac:dyDescent="0.25">
      <c r="B17155" s="35" t="s">
        <v>18628</v>
      </c>
    </row>
    <row r="17156" spans="2:2" x14ac:dyDescent="0.25">
      <c r="B17156" s="35" t="s">
        <v>18629</v>
      </c>
    </row>
    <row r="17157" spans="2:2" x14ac:dyDescent="0.25">
      <c r="B17157" s="35" t="s">
        <v>18630</v>
      </c>
    </row>
    <row r="17158" spans="2:2" x14ac:dyDescent="0.25">
      <c r="B17158" s="35" t="s">
        <v>18631</v>
      </c>
    </row>
    <row r="17159" spans="2:2" x14ac:dyDescent="0.25">
      <c r="B17159" s="35" t="s">
        <v>18632</v>
      </c>
    </row>
    <row r="17160" spans="2:2" x14ac:dyDescent="0.25">
      <c r="B17160" s="35" t="s">
        <v>18633</v>
      </c>
    </row>
    <row r="17161" spans="2:2" x14ac:dyDescent="0.25">
      <c r="B17161" s="35" t="s">
        <v>18634</v>
      </c>
    </row>
    <row r="17162" spans="2:2" x14ac:dyDescent="0.25">
      <c r="B17162" s="35" t="s">
        <v>18635</v>
      </c>
    </row>
    <row r="17163" spans="2:2" x14ac:dyDescent="0.25">
      <c r="B17163" s="35" t="s">
        <v>18636</v>
      </c>
    </row>
    <row r="17164" spans="2:2" x14ac:dyDescent="0.25">
      <c r="B17164" s="35" t="s">
        <v>18637</v>
      </c>
    </row>
    <row r="17165" spans="2:2" x14ac:dyDescent="0.25">
      <c r="B17165" s="35" t="s">
        <v>18638</v>
      </c>
    </row>
    <row r="17166" spans="2:2" x14ac:dyDescent="0.25">
      <c r="B17166" s="35" t="s">
        <v>18639</v>
      </c>
    </row>
    <row r="17167" spans="2:2" x14ac:dyDescent="0.25">
      <c r="B17167" s="35" t="s">
        <v>18640</v>
      </c>
    </row>
    <row r="17168" spans="2:2" x14ac:dyDescent="0.25">
      <c r="B17168" s="35" t="s">
        <v>18641</v>
      </c>
    </row>
    <row r="17169" spans="2:2" x14ac:dyDescent="0.25">
      <c r="B17169" s="35" t="s">
        <v>18642</v>
      </c>
    </row>
    <row r="17170" spans="2:2" x14ac:dyDescent="0.25">
      <c r="B17170" s="35" t="s">
        <v>18643</v>
      </c>
    </row>
    <row r="17171" spans="2:2" x14ac:dyDescent="0.25">
      <c r="B17171" s="35" t="s">
        <v>18644</v>
      </c>
    </row>
    <row r="17172" spans="2:2" x14ac:dyDescent="0.25">
      <c r="B17172" s="35" t="s">
        <v>18645</v>
      </c>
    </row>
    <row r="17173" spans="2:2" x14ac:dyDescent="0.25">
      <c r="B17173" s="35" t="s">
        <v>18646</v>
      </c>
    </row>
    <row r="17174" spans="2:2" x14ac:dyDescent="0.25">
      <c r="B17174" s="35" t="s">
        <v>18647</v>
      </c>
    </row>
    <row r="17175" spans="2:2" x14ac:dyDescent="0.25">
      <c r="B17175" s="35" t="s">
        <v>18648</v>
      </c>
    </row>
    <row r="17176" spans="2:2" x14ac:dyDescent="0.25">
      <c r="B17176" s="35" t="s">
        <v>18649</v>
      </c>
    </row>
    <row r="17177" spans="2:2" x14ac:dyDescent="0.25">
      <c r="B17177" s="35" t="s">
        <v>18650</v>
      </c>
    </row>
    <row r="17178" spans="2:2" x14ac:dyDescent="0.25">
      <c r="B17178" s="35" t="s">
        <v>18651</v>
      </c>
    </row>
    <row r="17179" spans="2:2" x14ac:dyDescent="0.25">
      <c r="B17179" s="35" t="s">
        <v>18652</v>
      </c>
    </row>
    <row r="17180" spans="2:2" x14ac:dyDescent="0.25">
      <c r="B17180" s="35" t="s">
        <v>18653</v>
      </c>
    </row>
    <row r="17181" spans="2:2" x14ac:dyDescent="0.25">
      <c r="B17181" s="35" t="s">
        <v>18654</v>
      </c>
    </row>
    <row r="17182" spans="2:2" x14ac:dyDescent="0.25">
      <c r="B17182" s="35" t="s">
        <v>18655</v>
      </c>
    </row>
    <row r="17183" spans="2:2" x14ac:dyDescent="0.25">
      <c r="B17183" s="35" t="s">
        <v>18656</v>
      </c>
    </row>
    <row r="17184" spans="2:2" x14ac:dyDescent="0.25">
      <c r="B17184" s="35" t="s">
        <v>18657</v>
      </c>
    </row>
    <row r="17185" spans="2:2" x14ac:dyDescent="0.25">
      <c r="B17185" s="35" t="s">
        <v>18658</v>
      </c>
    </row>
    <row r="17186" spans="2:2" x14ac:dyDescent="0.25">
      <c r="B17186" s="35" t="s">
        <v>18659</v>
      </c>
    </row>
    <row r="17187" spans="2:2" x14ac:dyDescent="0.25">
      <c r="B17187" s="35" t="s">
        <v>18660</v>
      </c>
    </row>
    <row r="17188" spans="2:2" x14ac:dyDescent="0.25">
      <c r="B17188" s="35" t="s">
        <v>18661</v>
      </c>
    </row>
    <row r="17189" spans="2:2" x14ac:dyDescent="0.25">
      <c r="B17189" s="35" t="s">
        <v>18662</v>
      </c>
    </row>
    <row r="17190" spans="2:2" x14ac:dyDescent="0.25">
      <c r="B17190" s="35" t="s">
        <v>18663</v>
      </c>
    </row>
    <row r="17191" spans="2:2" x14ac:dyDescent="0.25">
      <c r="B17191" s="35" t="s">
        <v>18664</v>
      </c>
    </row>
    <row r="17192" spans="2:2" x14ac:dyDescent="0.25">
      <c r="B17192" s="35" t="s">
        <v>18665</v>
      </c>
    </row>
    <row r="17193" spans="2:2" x14ac:dyDescent="0.25">
      <c r="B17193" s="35" t="s">
        <v>18666</v>
      </c>
    </row>
    <row r="17194" spans="2:2" x14ac:dyDescent="0.25">
      <c r="B17194" s="35" t="s">
        <v>18667</v>
      </c>
    </row>
    <row r="17195" spans="2:2" x14ac:dyDescent="0.25">
      <c r="B17195" s="35" t="s">
        <v>18668</v>
      </c>
    </row>
    <row r="17196" spans="2:2" x14ac:dyDescent="0.25">
      <c r="B17196" s="35" t="s">
        <v>18669</v>
      </c>
    </row>
    <row r="17197" spans="2:2" x14ac:dyDescent="0.25">
      <c r="B17197" s="35" t="s">
        <v>18670</v>
      </c>
    </row>
    <row r="17198" spans="2:2" x14ac:dyDescent="0.25">
      <c r="B17198" s="35" t="s">
        <v>18671</v>
      </c>
    </row>
    <row r="17199" spans="2:2" x14ac:dyDescent="0.25">
      <c r="B17199" s="35" t="s">
        <v>18672</v>
      </c>
    </row>
    <row r="17200" spans="2:2" x14ac:dyDescent="0.25">
      <c r="B17200" s="35" t="s">
        <v>18673</v>
      </c>
    </row>
    <row r="17201" spans="2:2" x14ac:dyDescent="0.25">
      <c r="B17201" s="35" t="s">
        <v>18674</v>
      </c>
    </row>
    <row r="17202" spans="2:2" x14ac:dyDescent="0.25">
      <c r="B17202" s="35" t="s">
        <v>18675</v>
      </c>
    </row>
    <row r="17203" spans="2:2" x14ac:dyDescent="0.25">
      <c r="B17203" s="35" t="s">
        <v>18676</v>
      </c>
    </row>
    <row r="17204" spans="2:2" x14ac:dyDescent="0.25">
      <c r="B17204" s="35" t="s">
        <v>18677</v>
      </c>
    </row>
    <row r="17205" spans="2:2" x14ac:dyDescent="0.25">
      <c r="B17205" s="35" t="s">
        <v>18678</v>
      </c>
    </row>
    <row r="17206" spans="2:2" x14ac:dyDescent="0.25">
      <c r="B17206" s="35" t="s">
        <v>18679</v>
      </c>
    </row>
    <row r="17207" spans="2:2" x14ac:dyDescent="0.25">
      <c r="B17207" s="35" t="s">
        <v>18680</v>
      </c>
    </row>
    <row r="17208" spans="2:2" x14ac:dyDescent="0.25">
      <c r="B17208" s="35" t="s">
        <v>18681</v>
      </c>
    </row>
    <row r="17209" spans="2:2" x14ac:dyDescent="0.25">
      <c r="B17209" s="35" t="s">
        <v>18682</v>
      </c>
    </row>
    <row r="17210" spans="2:2" x14ac:dyDescent="0.25">
      <c r="B17210" s="35" t="s">
        <v>18683</v>
      </c>
    </row>
    <row r="17211" spans="2:2" x14ac:dyDescent="0.25">
      <c r="B17211" s="35" t="s">
        <v>18684</v>
      </c>
    </row>
    <row r="17212" spans="2:2" x14ac:dyDescent="0.25">
      <c r="B17212" s="35" t="s">
        <v>18685</v>
      </c>
    </row>
    <row r="17213" spans="2:2" x14ac:dyDescent="0.25">
      <c r="B17213" s="35" t="s">
        <v>18686</v>
      </c>
    </row>
    <row r="17214" spans="2:2" x14ac:dyDescent="0.25">
      <c r="B17214" s="35" t="s">
        <v>18687</v>
      </c>
    </row>
    <row r="17215" spans="2:2" x14ac:dyDescent="0.25">
      <c r="B17215" s="35" t="s">
        <v>18688</v>
      </c>
    </row>
    <row r="17216" spans="2:2" x14ac:dyDescent="0.25">
      <c r="B17216" s="35" t="s">
        <v>18689</v>
      </c>
    </row>
    <row r="17217" spans="2:2" x14ac:dyDescent="0.25">
      <c r="B17217" s="35" t="s">
        <v>18690</v>
      </c>
    </row>
    <row r="17218" spans="2:2" x14ac:dyDescent="0.25">
      <c r="B17218" s="35" t="s">
        <v>18691</v>
      </c>
    </row>
    <row r="17219" spans="2:2" x14ac:dyDescent="0.25">
      <c r="B17219" s="35" t="s">
        <v>18692</v>
      </c>
    </row>
    <row r="17220" spans="2:2" x14ac:dyDescent="0.25">
      <c r="B17220" s="35" t="s">
        <v>18693</v>
      </c>
    </row>
    <row r="17221" spans="2:2" x14ac:dyDescent="0.25">
      <c r="B17221" s="35" t="s">
        <v>18694</v>
      </c>
    </row>
    <row r="17222" spans="2:2" x14ac:dyDescent="0.25">
      <c r="B17222" s="35" t="s">
        <v>18695</v>
      </c>
    </row>
    <row r="17223" spans="2:2" x14ac:dyDescent="0.25">
      <c r="B17223" s="35" t="s">
        <v>18696</v>
      </c>
    </row>
    <row r="17224" spans="2:2" x14ac:dyDescent="0.25">
      <c r="B17224" s="35" t="s">
        <v>18697</v>
      </c>
    </row>
    <row r="17225" spans="2:2" x14ac:dyDescent="0.25">
      <c r="B17225" s="35" t="s">
        <v>18698</v>
      </c>
    </row>
    <row r="17226" spans="2:2" x14ac:dyDescent="0.25">
      <c r="B17226" s="35" t="s">
        <v>18699</v>
      </c>
    </row>
    <row r="17227" spans="2:2" x14ac:dyDescent="0.25">
      <c r="B17227" s="35" t="s">
        <v>18700</v>
      </c>
    </row>
    <row r="17228" spans="2:2" x14ac:dyDescent="0.25">
      <c r="B17228" s="35" t="s">
        <v>18701</v>
      </c>
    </row>
    <row r="17229" spans="2:2" x14ac:dyDescent="0.25">
      <c r="B17229" s="35" t="s">
        <v>18702</v>
      </c>
    </row>
    <row r="17230" spans="2:2" x14ac:dyDescent="0.25">
      <c r="B17230" s="35" t="s">
        <v>18703</v>
      </c>
    </row>
    <row r="17231" spans="2:2" x14ac:dyDescent="0.25">
      <c r="B17231" s="35" t="s">
        <v>18704</v>
      </c>
    </row>
    <row r="17232" spans="2:2" x14ac:dyDescent="0.25">
      <c r="B17232" s="35" t="s">
        <v>18705</v>
      </c>
    </row>
    <row r="17233" spans="2:2" x14ac:dyDescent="0.25">
      <c r="B17233" s="35" t="s">
        <v>18706</v>
      </c>
    </row>
    <row r="17234" spans="2:2" x14ac:dyDescent="0.25">
      <c r="B17234" s="35" t="s">
        <v>18707</v>
      </c>
    </row>
    <row r="17235" spans="2:2" x14ac:dyDescent="0.25">
      <c r="B17235" s="35" t="s">
        <v>18708</v>
      </c>
    </row>
    <row r="17236" spans="2:2" x14ac:dyDescent="0.25">
      <c r="B17236" s="35" t="s">
        <v>18709</v>
      </c>
    </row>
    <row r="17237" spans="2:2" x14ac:dyDescent="0.25">
      <c r="B17237" s="35" t="s">
        <v>18710</v>
      </c>
    </row>
    <row r="17238" spans="2:2" x14ac:dyDescent="0.25">
      <c r="B17238" s="35" t="s">
        <v>18711</v>
      </c>
    </row>
    <row r="17239" spans="2:2" x14ac:dyDescent="0.25">
      <c r="B17239" s="35" t="s">
        <v>18712</v>
      </c>
    </row>
    <row r="17240" spans="2:2" x14ac:dyDescent="0.25">
      <c r="B17240" s="35" t="s">
        <v>18713</v>
      </c>
    </row>
    <row r="17241" spans="2:2" x14ac:dyDescent="0.25">
      <c r="B17241" s="35" t="s">
        <v>18714</v>
      </c>
    </row>
    <row r="17242" spans="2:2" x14ac:dyDescent="0.25">
      <c r="B17242" s="35" t="s">
        <v>18715</v>
      </c>
    </row>
    <row r="17243" spans="2:2" x14ac:dyDescent="0.25">
      <c r="B17243" s="35" t="s">
        <v>18716</v>
      </c>
    </row>
    <row r="17244" spans="2:2" x14ac:dyDescent="0.25">
      <c r="B17244" s="35" t="s">
        <v>18717</v>
      </c>
    </row>
    <row r="17245" spans="2:2" x14ac:dyDescent="0.25">
      <c r="B17245" s="35" t="s">
        <v>18718</v>
      </c>
    </row>
    <row r="17246" spans="2:2" x14ac:dyDescent="0.25">
      <c r="B17246" s="35" t="s">
        <v>18719</v>
      </c>
    </row>
    <row r="17247" spans="2:2" x14ac:dyDescent="0.25">
      <c r="B17247" s="35" t="s">
        <v>18720</v>
      </c>
    </row>
    <row r="17248" spans="2:2" x14ac:dyDescent="0.25">
      <c r="B17248" s="35" t="s">
        <v>18721</v>
      </c>
    </row>
    <row r="17249" spans="2:2" x14ac:dyDescent="0.25">
      <c r="B17249" s="35" t="s">
        <v>18722</v>
      </c>
    </row>
    <row r="17250" spans="2:2" x14ac:dyDescent="0.25">
      <c r="B17250" s="35" t="s">
        <v>18723</v>
      </c>
    </row>
    <row r="17251" spans="2:2" x14ac:dyDescent="0.25">
      <c r="B17251" s="35" t="s">
        <v>18724</v>
      </c>
    </row>
    <row r="17252" spans="2:2" x14ac:dyDescent="0.25">
      <c r="B17252" s="35" t="s">
        <v>18725</v>
      </c>
    </row>
    <row r="17253" spans="2:2" x14ac:dyDescent="0.25">
      <c r="B17253" s="35" t="s">
        <v>18726</v>
      </c>
    </row>
    <row r="17254" spans="2:2" x14ac:dyDescent="0.25">
      <c r="B17254" s="35" t="s">
        <v>18727</v>
      </c>
    </row>
    <row r="17255" spans="2:2" x14ac:dyDescent="0.25">
      <c r="B17255" s="35" t="s">
        <v>18728</v>
      </c>
    </row>
    <row r="17256" spans="2:2" x14ac:dyDescent="0.25">
      <c r="B17256" s="35" t="s">
        <v>18729</v>
      </c>
    </row>
    <row r="17257" spans="2:2" x14ac:dyDescent="0.25">
      <c r="B17257" s="35" t="s">
        <v>18730</v>
      </c>
    </row>
    <row r="17258" spans="2:2" x14ac:dyDescent="0.25">
      <c r="B17258" s="35" t="s">
        <v>18731</v>
      </c>
    </row>
    <row r="17259" spans="2:2" x14ac:dyDescent="0.25">
      <c r="B17259" s="35" t="s">
        <v>18732</v>
      </c>
    </row>
    <row r="17260" spans="2:2" x14ac:dyDescent="0.25">
      <c r="B17260" s="35" t="s">
        <v>18733</v>
      </c>
    </row>
    <row r="17261" spans="2:2" x14ac:dyDescent="0.25">
      <c r="B17261" s="35" t="s">
        <v>18734</v>
      </c>
    </row>
    <row r="17262" spans="2:2" x14ac:dyDescent="0.25">
      <c r="B17262" s="35" t="s">
        <v>18735</v>
      </c>
    </row>
    <row r="17263" spans="2:2" x14ac:dyDescent="0.25">
      <c r="B17263" s="35" t="s">
        <v>18736</v>
      </c>
    </row>
    <row r="17264" spans="2:2" x14ac:dyDescent="0.25">
      <c r="B17264" s="35" t="s">
        <v>18737</v>
      </c>
    </row>
    <row r="17265" spans="2:2" x14ac:dyDescent="0.25">
      <c r="B17265" s="35" t="s">
        <v>18738</v>
      </c>
    </row>
    <row r="17266" spans="2:2" x14ac:dyDescent="0.25">
      <c r="B17266" s="35" t="s">
        <v>18739</v>
      </c>
    </row>
    <row r="17267" spans="2:2" x14ac:dyDescent="0.25">
      <c r="B17267" s="35" t="s">
        <v>18740</v>
      </c>
    </row>
    <row r="17268" spans="2:2" x14ac:dyDescent="0.25">
      <c r="B17268" s="35" t="s">
        <v>18741</v>
      </c>
    </row>
    <row r="17269" spans="2:2" x14ac:dyDescent="0.25">
      <c r="B17269" s="35" t="s">
        <v>18742</v>
      </c>
    </row>
    <row r="17270" spans="2:2" x14ac:dyDescent="0.25">
      <c r="B17270" s="35" t="s">
        <v>18743</v>
      </c>
    </row>
    <row r="17271" spans="2:2" x14ac:dyDescent="0.25">
      <c r="B17271" s="35" t="s">
        <v>18744</v>
      </c>
    </row>
    <row r="17272" spans="2:2" x14ac:dyDescent="0.25">
      <c r="B17272" s="35" t="s">
        <v>18745</v>
      </c>
    </row>
    <row r="17273" spans="2:2" x14ac:dyDescent="0.25">
      <c r="B17273" s="35" t="s">
        <v>18746</v>
      </c>
    </row>
    <row r="17274" spans="2:2" x14ac:dyDescent="0.25">
      <c r="B17274" s="35" t="s">
        <v>18747</v>
      </c>
    </row>
    <row r="17275" spans="2:2" x14ac:dyDescent="0.25">
      <c r="B17275" s="35" t="s">
        <v>18748</v>
      </c>
    </row>
    <row r="17276" spans="2:2" x14ac:dyDescent="0.25">
      <c r="B17276" s="35" t="s">
        <v>18749</v>
      </c>
    </row>
    <row r="17277" spans="2:2" x14ac:dyDescent="0.25">
      <c r="B17277" s="35" t="s">
        <v>18750</v>
      </c>
    </row>
    <row r="17278" spans="2:2" x14ac:dyDescent="0.25">
      <c r="B17278" s="35" t="s">
        <v>18751</v>
      </c>
    </row>
    <row r="17279" spans="2:2" x14ac:dyDescent="0.25">
      <c r="B17279" s="35" t="s">
        <v>18752</v>
      </c>
    </row>
    <row r="17280" spans="2:2" x14ac:dyDescent="0.25">
      <c r="B17280" s="35" t="s">
        <v>18753</v>
      </c>
    </row>
    <row r="17281" spans="2:2" x14ac:dyDescent="0.25">
      <c r="B17281" s="35" t="s">
        <v>18754</v>
      </c>
    </row>
    <row r="17282" spans="2:2" x14ac:dyDescent="0.25">
      <c r="B17282" s="35" t="s">
        <v>18755</v>
      </c>
    </row>
    <row r="17283" spans="2:2" x14ac:dyDescent="0.25">
      <c r="B17283" s="35" t="s">
        <v>18756</v>
      </c>
    </row>
    <row r="17284" spans="2:2" x14ac:dyDescent="0.25">
      <c r="B17284" s="35" t="s">
        <v>18757</v>
      </c>
    </row>
    <row r="17285" spans="2:2" x14ac:dyDescent="0.25">
      <c r="B17285" s="35" t="s">
        <v>18758</v>
      </c>
    </row>
    <row r="17286" spans="2:2" x14ac:dyDescent="0.25">
      <c r="B17286" s="35" t="s">
        <v>18759</v>
      </c>
    </row>
    <row r="17287" spans="2:2" x14ac:dyDescent="0.25">
      <c r="B17287" s="35" t="s">
        <v>18760</v>
      </c>
    </row>
    <row r="17288" spans="2:2" x14ac:dyDescent="0.25">
      <c r="B17288" s="35" t="s">
        <v>18761</v>
      </c>
    </row>
    <row r="17289" spans="2:2" x14ac:dyDescent="0.25">
      <c r="B17289" s="35" t="s">
        <v>18762</v>
      </c>
    </row>
    <row r="17290" spans="2:2" x14ac:dyDescent="0.25">
      <c r="B17290" s="35" t="s">
        <v>18763</v>
      </c>
    </row>
    <row r="17291" spans="2:2" x14ac:dyDescent="0.25">
      <c r="B17291" s="35" t="s">
        <v>18764</v>
      </c>
    </row>
    <row r="17292" spans="2:2" x14ac:dyDescent="0.25">
      <c r="B17292" s="35" t="s">
        <v>18765</v>
      </c>
    </row>
    <row r="17293" spans="2:2" x14ac:dyDescent="0.25">
      <c r="B17293" s="35" t="s">
        <v>18766</v>
      </c>
    </row>
    <row r="17294" spans="2:2" x14ac:dyDescent="0.25">
      <c r="B17294" s="35" t="s">
        <v>18767</v>
      </c>
    </row>
    <row r="17295" spans="2:2" x14ac:dyDescent="0.25">
      <c r="B17295" s="35" t="s">
        <v>18768</v>
      </c>
    </row>
    <row r="17296" spans="2:2" x14ac:dyDescent="0.25">
      <c r="B17296" s="35" t="s">
        <v>18769</v>
      </c>
    </row>
    <row r="17297" spans="2:2" x14ac:dyDescent="0.25">
      <c r="B17297" s="35" t="s">
        <v>18770</v>
      </c>
    </row>
    <row r="17298" spans="2:2" x14ac:dyDescent="0.25">
      <c r="B17298" s="35" t="s">
        <v>18771</v>
      </c>
    </row>
    <row r="17299" spans="2:2" x14ac:dyDescent="0.25">
      <c r="B17299" s="35" t="s">
        <v>18772</v>
      </c>
    </row>
    <row r="17300" spans="2:2" x14ac:dyDescent="0.25">
      <c r="B17300" s="35" t="s">
        <v>18773</v>
      </c>
    </row>
    <row r="17301" spans="2:2" x14ac:dyDescent="0.25">
      <c r="B17301" s="35" t="s">
        <v>18774</v>
      </c>
    </row>
    <row r="17302" spans="2:2" x14ac:dyDescent="0.25">
      <c r="B17302" s="35" t="s">
        <v>18775</v>
      </c>
    </row>
    <row r="17303" spans="2:2" x14ac:dyDescent="0.25">
      <c r="B17303" s="35" t="s">
        <v>18776</v>
      </c>
    </row>
    <row r="17304" spans="2:2" x14ac:dyDescent="0.25">
      <c r="B17304" s="35" t="s">
        <v>18777</v>
      </c>
    </row>
    <row r="17305" spans="2:2" x14ac:dyDescent="0.25">
      <c r="B17305" s="35" t="s">
        <v>18778</v>
      </c>
    </row>
    <row r="17306" spans="2:2" x14ac:dyDescent="0.25">
      <c r="B17306" s="35" t="s">
        <v>18779</v>
      </c>
    </row>
    <row r="17307" spans="2:2" x14ac:dyDescent="0.25">
      <c r="B17307" s="35" t="s">
        <v>18780</v>
      </c>
    </row>
    <row r="17308" spans="2:2" x14ac:dyDescent="0.25">
      <c r="B17308" s="35" t="s">
        <v>18781</v>
      </c>
    </row>
    <row r="17309" spans="2:2" x14ac:dyDescent="0.25">
      <c r="B17309" s="35" t="s">
        <v>18782</v>
      </c>
    </row>
    <row r="17310" spans="2:2" x14ac:dyDescent="0.25">
      <c r="B17310" s="35" t="s">
        <v>18783</v>
      </c>
    </row>
    <row r="17311" spans="2:2" x14ac:dyDescent="0.25">
      <c r="B17311" s="35" t="s">
        <v>18784</v>
      </c>
    </row>
    <row r="17312" spans="2:2" x14ac:dyDescent="0.25">
      <c r="B17312" s="35" t="s">
        <v>18785</v>
      </c>
    </row>
    <row r="17313" spans="2:2" x14ac:dyDescent="0.25">
      <c r="B17313" s="35" t="s">
        <v>18786</v>
      </c>
    </row>
    <row r="17314" spans="2:2" x14ac:dyDescent="0.25">
      <c r="B17314" s="35" t="s">
        <v>18787</v>
      </c>
    </row>
    <row r="17315" spans="2:2" x14ac:dyDescent="0.25">
      <c r="B17315" s="35" t="s">
        <v>18788</v>
      </c>
    </row>
    <row r="17316" spans="2:2" x14ac:dyDescent="0.25">
      <c r="B17316" s="35" t="s">
        <v>18789</v>
      </c>
    </row>
    <row r="17317" spans="2:2" x14ac:dyDescent="0.25">
      <c r="B17317" s="35" t="s">
        <v>18790</v>
      </c>
    </row>
    <row r="17318" spans="2:2" x14ac:dyDescent="0.25">
      <c r="B17318" s="35" t="s">
        <v>18791</v>
      </c>
    </row>
    <row r="17319" spans="2:2" x14ac:dyDescent="0.25">
      <c r="B17319" s="35" t="s">
        <v>18792</v>
      </c>
    </row>
    <row r="17320" spans="2:2" x14ac:dyDescent="0.25">
      <c r="B17320" s="35" t="s">
        <v>18793</v>
      </c>
    </row>
    <row r="17321" spans="2:2" x14ac:dyDescent="0.25">
      <c r="B17321" s="35" t="s">
        <v>18794</v>
      </c>
    </row>
    <row r="17322" spans="2:2" x14ac:dyDescent="0.25">
      <c r="B17322" s="35" t="s">
        <v>18795</v>
      </c>
    </row>
    <row r="17323" spans="2:2" x14ac:dyDescent="0.25">
      <c r="B17323" s="35" t="s">
        <v>18796</v>
      </c>
    </row>
    <row r="17324" spans="2:2" x14ac:dyDescent="0.25">
      <c r="B17324" s="35" t="s">
        <v>18797</v>
      </c>
    </row>
    <row r="17325" spans="2:2" x14ac:dyDescent="0.25">
      <c r="B17325" s="35" t="s">
        <v>18798</v>
      </c>
    </row>
    <row r="17326" spans="2:2" x14ac:dyDescent="0.25">
      <c r="B17326" s="35" t="s">
        <v>18799</v>
      </c>
    </row>
    <row r="17327" spans="2:2" x14ac:dyDescent="0.25">
      <c r="B17327" s="35" t="s">
        <v>18800</v>
      </c>
    </row>
    <row r="17328" spans="2:2" x14ac:dyDescent="0.25">
      <c r="B17328" s="35" t="s">
        <v>18801</v>
      </c>
    </row>
    <row r="17329" spans="2:2" x14ac:dyDescent="0.25">
      <c r="B17329" s="35" t="s">
        <v>18802</v>
      </c>
    </row>
    <row r="17330" spans="2:2" x14ac:dyDescent="0.25">
      <c r="B17330" s="35" t="s">
        <v>18803</v>
      </c>
    </row>
    <row r="17331" spans="2:2" x14ac:dyDescent="0.25">
      <c r="B17331" s="35" t="s">
        <v>18804</v>
      </c>
    </row>
    <row r="17332" spans="2:2" x14ac:dyDescent="0.25">
      <c r="B17332" s="35" t="s">
        <v>18805</v>
      </c>
    </row>
    <row r="17333" spans="2:2" x14ac:dyDescent="0.25">
      <c r="B17333" s="35" t="s">
        <v>18806</v>
      </c>
    </row>
    <row r="17334" spans="2:2" x14ac:dyDescent="0.25">
      <c r="B17334" s="35" t="s">
        <v>18807</v>
      </c>
    </row>
    <row r="17335" spans="2:2" x14ac:dyDescent="0.25">
      <c r="B17335" s="35" t="s">
        <v>18808</v>
      </c>
    </row>
    <row r="17336" spans="2:2" x14ac:dyDescent="0.25">
      <c r="B17336" s="35" t="s">
        <v>18809</v>
      </c>
    </row>
    <row r="17337" spans="2:2" x14ac:dyDescent="0.25">
      <c r="B17337" s="35" t="s">
        <v>18810</v>
      </c>
    </row>
    <row r="17338" spans="2:2" x14ac:dyDescent="0.25">
      <c r="B17338" s="35" t="s">
        <v>18811</v>
      </c>
    </row>
    <row r="17339" spans="2:2" x14ac:dyDescent="0.25">
      <c r="B17339" s="35" t="s">
        <v>18812</v>
      </c>
    </row>
    <row r="17340" spans="2:2" x14ac:dyDescent="0.25">
      <c r="B17340" s="35" t="s">
        <v>18813</v>
      </c>
    </row>
    <row r="17341" spans="2:2" x14ac:dyDescent="0.25">
      <c r="B17341" s="35" t="s">
        <v>18814</v>
      </c>
    </row>
    <row r="17342" spans="2:2" x14ac:dyDescent="0.25">
      <c r="B17342" s="35" t="s">
        <v>18815</v>
      </c>
    </row>
    <row r="17343" spans="2:2" x14ac:dyDescent="0.25">
      <c r="B17343" s="35" t="s">
        <v>18816</v>
      </c>
    </row>
    <row r="17344" spans="2:2" x14ac:dyDescent="0.25">
      <c r="B17344" s="35" t="s">
        <v>18817</v>
      </c>
    </row>
    <row r="17345" spans="2:2" x14ac:dyDescent="0.25">
      <c r="B17345" s="35" t="s">
        <v>18818</v>
      </c>
    </row>
    <row r="17346" spans="2:2" x14ac:dyDescent="0.25">
      <c r="B17346" s="35" t="s">
        <v>18819</v>
      </c>
    </row>
    <row r="17347" spans="2:2" x14ac:dyDescent="0.25">
      <c r="B17347" s="35" t="s">
        <v>18820</v>
      </c>
    </row>
    <row r="17348" spans="2:2" x14ac:dyDescent="0.25">
      <c r="B17348" s="35" t="s">
        <v>18821</v>
      </c>
    </row>
    <row r="17349" spans="2:2" x14ac:dyDescent="0.25">
      <c r="B17349" s="35" t="s">
        <v>18822</v>
      </c>
    </row>
    <row r="17350" spans="2:2" x14ac:dyDescent="0.25">
      <c r="B17350" s="35" t="s">
        <v>18823</v>
      </c>
    </row>
    <row r="17351" spans="2:2" x14ac:dyDescent="0.25">
      <c r="B17351" s="35" t="s">
        <v>18824</v>
      </c>
    </row>
    <row r="17352" spans="2:2" x14ac:dyDescent="0.25">
      <c r="B17352" s="35" t="s">
        <v>18825</v>
      </c>
    </row>
    <row r="17353" spans="2:2" x14ac:dyDescent="0.25">
      <c r="B17353" s="35" t="s">
        <v>18826</v>
      </c>
    </row>
    <row r="17354" spans="2:2" x14ac:dyDescent="0.25">
      <c r="B17354" s="35" t="s">
        <v>18827</v>
      </c>
    </row>
    <row r="17355" spans="2:2" x14ac:dyDescent="0.25">
      <c r="B17355" s="35" t="s">
        <v>18828</v>
      </c>
    </row>
    <row r="17356" spans="2:2" x14ac:dyDescent="0.25">
      <c r="B17356" s="35" t="s">
        <v>18829</v>
      </c>
    </row>
    <row r="17357" spans="2:2" x14ac:dyDescent="0.25">
      <c r="B17357" s="35" t="s">
        <v>18830</v>
      </c>
    </row>
    <row r="17358" spans="2:2" x14ac:dyDescent="0.25">
      <c r="B17358" s="35" t="s">
        <v>18831</v>
      </c>
    </row>
    <row r="17359" spans="2:2" x14ac:dyDescent="0.25">
      <c r="B17359" s="35" t="s">
        <v>18832</v>
      </c>
    </row>
    <row r="17360" spans="2:2" x14ac:dyDescent="0.25">
      <c r="B17360" s="35" t="s">
        <v>18833</v>
      </c>
    </row>
    <row r="17361" spans="2:2" x14ac:dyDescent="0.25">
      <c r="B17361" s="35" t="s">
        <v>18834</v>
      </c>
    </row>
    <row r="17362" spans="2:2" x14ac:dyDescent="0.25">
      <c r="B17362" s="35" t="s">
        <v>18835</v>
      </c>
    </row>
    <row r="17363" spans="2:2" x14ac:dyDescent="0.25">
      <c r="B17363" s="35" t="s">
        <v>18836</v>
      </c>
    </row>
    <row r="17364" spans="2:2" x14ac:dyDescent="0.25">
      <c r="B17364" s="35" t="s">
        <v>18837</v>
      </c>
    </row>
    <row r="17365" spans="2:2" x14ac:dyDescent="0.25">
      <c r="B17365" s="35" t="s">
        <v>18838</v>
      </c>
    </row>
    <row r="17366" spans="2:2" x14ac:dyDescent="0.25">
      <c r="B17366" s="35" t="s">
        <v>18839</v>
      </c>
    </row>
    <row r="17367" spans="2:2" x14ac:dyDescent="0.25">
      <c r="B17367" s="35" t="s">
        <v>18840</v>
      </c>
    </row>
    <row r="17368" spans="2:2" x14ac:dyDescent="0.25">
      <c r="B17368" s="35" t="s">
        <v>18841</v>
      </c>
    </row>
    <row r="17369" spans="2:2" x14ac:dyDescent="0.25">
      <c r="B17369" s="35" t="s">
        <v>18842</v>
      </c>
    </row>
    <row r="17370" spans="2:2" x14ac:dyDescent="0.25">
      <c r="B17370" s="35" t="s">
        <v>18843</v>
      </c>
    </row>
    <row r="17371" spans="2:2" x14ac:dyDescent="0.25">
      <c r="B17371" s="35" t="s">
        <v>18844</v>
      </c>
    </row>
    <row r="17372" spans="2:2" x14ac:dyDescent="0.25">
      <c r="B17372" s="35" t="s">
        <v>18845</v>
      </c>
    </row>
    <row r="17373" spans="2:2" x14ac:dyDescent="0.25">
      <c r="B17373" s="35" t="s">
        <v>18846</v>
      </c>
    </row>
    <row r="17374" spans="2:2" x14ac:dyDescent="0.25">
      <c r="B17374" s="35" t="s">
        <v>18847</v>
      </c>
    </row>
    <row r="17375" spans="2:2" x14ac:dyDescent="0.25">
      <c r="B17375" s="35" t="s">
        <v>18848</v>
      </c>
    </row>
    <row r="17376" spans="2:2" x14ac:dyDescent="0.25">
      <c r="B17376" s="35" t="s">
        <v>18849</v>
      </c>
    </row>
    <row r="17377" spans="2:2" x14ac:dyDescent="0.25">
      <c r="B17377" s="35" t="s">
        <v>18850</v>
      </c>
    </row>
    <row r="17378" spans="2:2" x14ac:dyDescent="0.25">
      <c r="B17378" s="35" t="s">
        <v>18851</v>
      </c>
    </row>
    <row r="17379" spans="2:2" x14ac:dyDescent="0.25">
      <c r="B17379" s="35" t="s">
        <v>18852</v>
      </c>
    </row>
    <row r="17380" spans="2:2" x14ac:dyDescent="0.25">
      <c r="B17380" s="35" t="s">
        <v>18853</v>
      </c>
    </row>
    <row r="17381" spans="2:2" x14ac:dyDescent="0.25">
      <c r="B17381" s="35" t="s">
        <v>18854</v>
      </c>
    </row>
    <row r="17382" spans="2:2" x14ac:dyDescent="0.25">
      <c r="B17382" s="35" t="s">
        <v>18855</v>
      </c>
    </row>
    <row r="17383" spans="2:2" x14ac:dyDescent="0.25">
      <c r="B17383" s="35" t="s">
        <v>18856</v>
      </c>
    </row>
    <row r="17384" spans="2:2" x14ac:dyDescent="0.25">
      <c r="B17384" s="35" t="s">
        <v>18857</v>
      </c>
    </row>
    <row r="17385" spans="2:2" x14ac:dyDescent="0.25">
      <c r="B17385" s="35" t="s">
        <v>18858</v>
      </c>
    </row>
    <row r="17386" spans="2:2" x14ac:dyDescent="0.25">
      <c r="B17386" s="35" t="s">
        <v>18859</v>
      </c>
    </row>
    <row r="17387" spans="2:2" x14ac:dyDescent="0.25">
      <c r="B17387" s="35" t="s">
        <v>18860</v>
      </c>
    </row>
    <row r="17388" spans="2:2" x14ac:dyDescent="0.25">
      <c r="B17388" s="35" t="s">
        <v>18861</v>
      </c>
    </row>
    <row r="17389" spans="2:2" x14ac:dyDescent="0.25">
      <c r="B17389" s="35" t="s">
        <v>18862</v>
      </c>
    </row>
    <row r="17390" spans="2:2" x14ac:dyDescent="0.25">
      <c r="B17390" s="35" t="s">
        <v>18863</v>
      </c>
    </row>
    <row r="17391" spans="2:2" x14ac:dyDescent="0.25">
      <c r="B17391" s="35" t="s">
        <v>18864</v>
      </c>
    </row>
    <row r="17392" spans="2:2" x14ac:dyDescent="0.25">
      <c r="B17392" s="35" t="s">
        <v>18865</v>
      </c>
    </row>
    <row r="17393" spans="2:2" x14ac:dyDescent="0.25">
      <c r="B17393" s="35" t="s">
        <v>18866</v>
      </c>
    </row>
    <row r="17394" spans="2:2" x14ac:dyDescent="0.25">
      <c r="B17394" s="35" t="s">
        <v>18867</v>
      </c>
    </row>
    <row r="17395" spans="2:2" x14ac:dyDescent="0.25">
      <c r="B17395" s="35" t="s">
        <v>18868</v>
      </c>
    </row>
    <row r="17396" spans="2:2" x14ac:dyDescent="0.25">
      <c r="B17396" s="35" t="s">
        <v>18869</v>
      </c>
    </row>
    <row r="17397" spans="2:2" x14ac:dyDescent="0.25">
      <c r="B17397" s="35" t="s">
        <v>18870</v>
      </c>
    </row>
    <row r="17398" spans="2:2" x14ac:dyDescent="0.25">
      <c r="B17398" s="35" t="s">
        <v>18871</v>
      </c>
    </row>
    <row r="17399" spans="2:2" x14ac:dyDescent="0.25">
      <c r="B17399" s="35" t="s">
        <v>18872</v>
      </c>
    </row>
    <row r="17400" spans="2:2" x14ac:dyDescent="0.25">
      <c r="B17400" s="35" t="s">
        <v>18873</v>
      </c>
    </row>
    <row r="17401" spans="2:2" x14ac:dyDescent="0.25">
      <c r="B17401" s="35" t="s">
        <v>18874</v>
      </c>
    </row>
    <row r="17402" spans="2:2" x14ac:dyDescent="0.25">
      <c r="B17402" s="35" t="s">
        <v>18875</v>
      </c>
    </row>
    <row r="17403" spans="2:2" x14ac:dyDescent="0.25">
      <c r="B17403" s="35" t="s">
        <v>18876</v>
      </c>
    </row>
    <row r="17404" spans="2:2" x14ac:dyDescent="0.25">
      <c r="B17404" s="35" t="s">
        <v>18877</v>
      </c>
    </row>
    <row r="17405" spans="2:2" x14ac:dyDescent="0.25">
      <c r="B17405" s="35" t="s">
        <v>18878</v>
      </c>
    </row>
    <row r="17406" spans="2:2" x14ac:dyDescent="0.25">
      <c r="B17406" s="35" t="s">
        <v>18879</v>
      </c>
    </row>
    <row r="17407" spans="2:2" x14ac:dyDescent="0.25">
      <c r="B17407" s="35" t="s">
        <v>18880</v>
      </c>
    </row>
    <row r="17408" spans="2:2" x14ac:dyDescent="0.25">
      <c r="B17408" s="35" t="s">
        <v>18881</v>
      </c>
    </row>
    <row r="17409" spans="2:2" x14ac:dyDescent="0.25">
      <c r="B17409" s="35" t="s">
        <v>18882</v>
      </c>
    </row>
    <row r="17410" spans="2:2" x14ac:dyDescent="0.25">
      <c r="B17410" s="35" t="s">
        <v>18883</v>
      </c>
    </row>
    <row r="17411" spans="2:2" x14ac:dyDescent="0.25">
      <c r="B17411" s="35" t="s">
        <v>18884</v>
      </c>
    </row>
    <row r="17412" spans="2:2" x14ac:dyDescent="0.25">
      <c r="B17412" s="35" t="s">
        <v>18885</v>
      </c>
    </row>
    <row r="17413" spans="2:2" x14ac:dyDescent="0.25">
      <c r="B17413" s="35" t="s">
        <v>18886</v>
      </c>
    </row>
    <row r="17414" spans="2:2" x14ac:dyDescent="0.25">
      <c r="B17414" s="35" t="s">
        <v>18887</v>
      </c>
    </row>
    <row r="17415" spans="2:2" x14ac:dyDescent="0.25">
      <c r="B17415" s="35" t="s">
        <v>18888</v>
      </c>
    </row>
    <row r="17416" spans="2:2" x14ac:dyDescent="0.25">
      <c r="B17416" s="35" t="s">
        <v>18889</v>
      </c>
    </row>
    <row r="17417" spans="2:2" x14ac:dyDescent="0.25">
      <c r="B17417" s="35" t="s">
        <v>18890</v>
      </c>
    </row>
    <row r="17418" spans="2:2" x14ac:dyDescent="0.25">
      <c r="B17418" s="35" t="s">
        <v>18891</v>
      </c>
    </row>
    <row r="17419" spans="2:2" x14ac:dyDescent="0.25">
      <c r="B17419" s="35" t="s">
        <v>18892</v>
      </c>
    </row>
    <row r="17420" spans="2:2" x14ac:dyDescent="0.25">
      <c r="B17420" s="35" t="s">
        <v>18893</v>
      </c>
    </row>
    <row r="17421" spans="2:2" x14ac:dyDescent="0.25">
      <c r="B17421" s="35" t="s">
        <v>18894</v>
      </c>
    </row>
    <row r="17422" spans="2:2" x14ac:dyDescent="0.25">
      <c r="B17422" s="35" t="s">
        <v>18895</v>
      </c>
    </row>
    <row r="17423" spans="2:2" x14ac:dyDescent="0.25">
      <c r="B17423" s="35" t="s">
        <v>18896</v>
      </c>
    </row>
    <row r="17424" spans="2:2" x14ac:dyDescent="0.25">
      <c r="B17424" s="35" t="s">
        <v>18897</v>
      </c>
    </row>
    <row r="17425" spans="2:2" x14ac:dyDescent="0.25">
      <c r="B17425" s="35" t="s">
        <v>18898</v>
      </c>
    </row>
    <row r="17426" spans="2:2" x14ac:dyDescent="0.25">
      <c r="B17426" s="35" t="s">
        <v>18899</v>
      </c>
    </row>
    <row r="17427" spans="2:2" x14ac:dyDescent="0.25">
      <c r="B17427" s="35" t="s">
        <v>18900</v>
      </c>
    </row>
    <row r="17428" spans="2:2" x14ac:dyDescent="0.25">
      <c r="B17428" s="35" t="s">
        <v>18901</v>
      </c>
    </row>
    <row r="17429" spans="2:2" x14ac:dyDescent="0.25">
      <c r="B17429" s="35" t="s">
        <v>18902</v>
      </c>
    </row>
    <row r="17430" spans="2:2" x14ac:dyDescent="0.25">
      <c r="B17430" s="35" t="s">
        <v>18903</v>
      </c>
    </row>
    <row r="17431" spans="2:2" x14ac:dyDescent="0.25">
      <c r="B17431" s="35" t="s">
        <v>18904</v>
      </c>
    </row>
    <row r="17432" spans="2:2" x14ac:dyDescent="0.25">
      <c r="B17432" s="35" t="s">
        <v>18905</v>
      </c>
    </row>
    <row r="17433" spans="2:2" x14ac:dyDescent="0.25">
      <c r="B17433" s="35" t="s">
        <v>18906</v>
      </c>
    </row>
    <row r="17434" spans="2:2" x14ac:dyDescent="0.25">
      <c r="B17434" s="35" t="s">
        <v>18907</v>
      </c>
    </row>
    <row r="17435" spans="2:2" x14ac:dyDescent="0.25">
      <c r="B17435" s="35" t="s">
        <v>18908</v>
      </c>
    </row>
    <row r="17436" spans="2:2" x14ac:dyDescent="0.25">
      <c r="B17436" s="35" t="s">
        <v>18909</v>
      </c>
    </row>
    <row r="17437" spans="2:2" x14ac:dyDescent="0.25">
      <c r="B17437" s="35" t="s">
        <v>18910</v>
      </c>
    </row>
    <row r="17438" spans="2:2" x14ac:dyDescent="0.25">
      <c r="B17438" s="35" t="s">
        <v>18911</v>
      </c>
    </row>
    <row r="17439" spans="2:2" x14ac:dyDescent="0.25">
      <c r="B17439" s="35" t="s">
        <v>18912</v>
      </c>
    </row>
    <row r="17440" spans="2:2" x14ac:dyDescent="0.25">
      <c r="B17440" s="35" t="s">
        <v>18913</v>
      </c>
    </row>
    <row r="17441" spans="2:2" x14ac:dyDescent="0.25">
      <c r="B17441" s="35" t="s">
        <v>18914</v>
      </c>
    </row>
    <row r="17442" spans="2:2" x14ac:dyDescent="0.25">
      <c r="B17442" s="35" t="s">
        <v>18915</v>
      </c>
    </row>
    <row r="17443" spans="2:2" x14ac:dyDescent="0.25">
      <c r="B17443" s="35" t="s">
        <v>18916</v>
      </c>
    </row>
    <row r="17444" spans="2:2" x14ac:dyDescent="0.25">
      <c r="B17444" s="35" t="s">
        <v>18917</v>
      </c>
    </row>
    <row r="17445" spans="2:2" x14ac:dyDescent="0.25">
      <c r="B17445" s="35" t="s">
        <v>18918</v>
      </c>
    </row>
    <row r="17446" spans="2:2" x14ac:dyDescent="0.25">
      <c r="B17446" s="35" t="s">
        <v>18919</v>
      </c>
    </row>
    <row r="17447" spans="2:2" x14ac:dyDescent="0.25">
      <c r="B17447" s="35" t="s">
        <v>18920</v>
      </c>
    </row>
    <row r="17448" spans="2:2" x14ac:dyDescent="0.25">
      <c r="B17448" s="35" t="s">
        <v>18921</v>
      </c>
    </row>
    <row r="17449" spans="2:2" x14ac:dyDescent="0.25">
      <c r="B17449" s="35" t="s">
        <v>18922</v>
      </c>
    </row>
    <row r="17450" spans="2:2" x14ac:dyDescent="0.25">
      <c r="B17450" s="35" t="s">
        <v>18923</v>
      </c>
    </row>
    <row r="17451" spans="2:2" x14ac:dyDescent="0.25">
      <c r="B17451" s="35" t="s">
        <v>18924</v>
      </c>
    </row>
    <row r="17452" spans="2:2" x14ac:dyDescent="0.25">
      <c r="B17452" s="35" t="s">
        <v>18925</v>
      </c>
    </row>
    <row r="17453" spans="2:2" x14ac:dyDescent="0.25">
      <c r="B17453" s="35" t="s">
        <v>18926</v>
      </c>
    </row>
    <row r="17454" spans="2:2" x14ac:dyDescent="0.25">
      <c r="B17454" s="35" t="s">
        <v>18927</v>
      </c>
    </row>
    <row r="17455" spans="2:2" x14ac:dyDescent="0.25">
      <c r="B17455" s="35" t="s">
        <v>18928</v>
      </c>
    </row>
    <row r="17456" spans="2:2" x14ac:dyDescent="0.25">
      <c r="B17456" s="35" t="s">
        <v>18929</v>
      </c>
    </row>
    <row r="17457" spans="2:2" x14ac:dyDescent="0.25">
      <c r="B17457" s="35" t="s">
        <v>18930</v>
      </c>
    </row>
    <row r="17458" spans="2:2" x14ac:dyDescent="0.25">
      <c r="B17458" s="35" t="s">
        <v>18931</v>
      </c>
    </row>
    <row r="17459" spans="2:2" x14ac:dyDescent="0.25">
      <c r="B17459" s="35" t="s">
        <v>18932</v>
      </c>
    </row>
    <row r="17460" spans="2:2" x14ac:dyDescent="0.25">
      <c r="B17460" s="35" t="s">
        <v>18933</v>
      </c>
    </row>
    <row r="17461" spans="2:2" x14ac:dyDescent="0.25">
      <c r="B17461" s="35" t="s">
        <v>18934</v>
      </c>
    </row>
    <row r="17462" spans="2:2" x14ac:dyDescent="0.25">
      <c r="B17462" s="35" t="s">
        <v>18935</v>
      </c>
    </row>
    <row r="17463" spans="2:2" x14ac:dyDescent="0.25">
      <c r="B17463" s="35" t="s">
        <v>18936</v>
      </c>
    </row>
    <row r="17464" spans="2:2" x14ac:dyDescent="0.25">
      <c r="B17464" s="35" t="s">
        <v>18937</v>
      </c>
    </row>
    <row r="17465" spans="2:2" x14ac:dyDescent="0.25">
      <c r="B17465" s="35" t="s">
        <v>18938</v>
      </c>
    </row>
    <row r="17466" spans="2:2" x14ac:dyDescent="0.25">
      <c r="B17466" s="35" t="s">
        <v>18939</v>
      </c>
    </row>
    <row r="17467" spans="2:2" x14ac:dyDescent="0.25">
      <c r="B17467" s="35" t="s">
        <v>18940</v>
      </c>
    </row>
    <row r="17468" spans="2:2" x14ac:dyDescent="0.25">
      <c r="B17468" s="35" t="s">
        <v>18941</v>
      </c>
    </row>
    <row r="17469" spans="2:2" x14ac:dyDescent="0.25">
      <c r="B17469" s="35" t="s">
        <v>18942</v>
      </c>
    </row>
    <row r="17470" spans="2:2" x14ac:dyDescent="0.25">
      <c r="B17470" s="35" t="s">
        <v>18943</v>
      </c>
    </row>
    <row r="17471" spans="2:2" x14ac:dyDescent="0.25">
      <c r="B17471" s="35" t="s">
        <v>18944</v>
      </c>
    </row>
    <row r="17472" spans="2:2" x14ac:dyDescent="0.25">
      <c r="B17472" s="35" t="s">
        <v>18945</v>
      </c>
    </row>
    <row r="17473" spans="2:2" x14ac:dyDescent="0.25">
      <c r="B17473" s="35" t="s">
        <v>18946</v>
      </c>
    </row>
    <row r="17474" spans="2:2" x14ac:dyDescent="0.25">
      <c r="B17474" s="35" t="s">
        <v>18947</v>
      </c>
    </row>
    <row r="17475" spans="2:2" x14ac:dyDescent="0.25">
      <c r="B17475" s="35" t="s">
        <v>18948</v>
      </c>
    </row>
    <row r="17476" spans="2:2" x14ac:dyDescent="0.25">
      <c r="B17476" s="35" t="s">
        <v>18949</v>
      </c>
    </row>
    <row r="17477" spans="2:2" x14ac:dyDescent="0.25">
      <c r="B17477" s="35" t="s">
        <v>18950</v>
      </c>
    </row>
    <row r="17478" spans="2:2" x14ac:dyDescent="0.25">
      <c r="B17478" s="35" t="s">
        <v>18951</v>
      </c>
    </row>
    <row r="17479" spans="2:2" x14ac:dyDescent="0.25">
      <c r="B17479" s="35" t="s">
        <v>18952</v>
      </c>
    </row>
    <row r="17480" spans="2:2" x14ac:dyDescent="0.25">
      <c r="B17480" s="35" t="s">
        <v>18953</v>
      </c>
    </row>
    <row r="17481" spans="2:2" x14ac:dyDescent="0.25">
      <c r="B17481" s="35" t="s">
        <v>18954</v>
      </c>
    </row>
    <row r="17482" spans="2:2" x14ac:dyDescent="0.25">
      <c r="B17482" s="35" t="s">
        <v>18955</v>
      </c>
    </row>
    <row r="17483" spans="2:2" x14ac:dyDescent="0.25">
      <c r="B17483" s="35" t="s">
        <v>18956</v>
      </c>
    </row>
    <row r="17484" spans="2:2" x14ac:dyDescent="0.25">
      <c r="B17484" s="35" t="s">
        <v>18957</v>
      </c>
    </row>
    <row r="17485" spans="2:2" x14ac:dyDescent="0.25">
      <c r="B17485" s="35" t="s">
        <v>18958</v>
      </c>
    </row>
    <row r="17486" spans="2:2" x14ac:dyDescent="0.25">
      <c r="B17486" s="35" t="s">
        <v>18959</v>
      </c>
    </row>
    <row r="17487" spans="2:2" x14ac:dyDescent="0.25">
      <c r="B17487" s="35" t="s">
        <v>18960</v>
      </c>
    </row>
    <row r="17488" spans="2:2" x14ac:dyDescent="0.25">
      <c r="B17488" s="35" t="s">
        <v>18961</v>
      </c>
    </row>
    <row r="17489" spans="2:2" x14ac:dyDescent="0.25">
      <c r="B17489" s="35" t="s">
        <v>18962</v>
      </c>
    </row>
    <row r="17490" spans="2:2" x14ac:dyDescent="0.25">
      <c r="B17490" s="35" t="s">
        <v>18963</v>
      </c>
    </row>
    <row r="17491" spans="2:2" x14ac:dyDescent="0.25">
      <c r="B17491" s="35" t="s">
        <v>18964</v>
      </c>
    </row>
    <row r="17492" spans="2:2" x14ac:dyDescent="0.25">
      <c r="B17492" s="35" t="s">
        <v>18965</v>
      </c>
    </row>
    <row r="17493" spans="2:2" x14ac:dyDescent="0.25">
      <c r="B17493" s="35" t="s">
        <v>18966</v>
      </c>
    </row>
    <row r="17494" spans="2:2" x14ac:dyDescent="0.25">
      <c r="B17494" s="35" t="s">
        <v>18967</v>
      </c>
    </row>
    <row r="17495" spans="2:2" x14ac:dyDescent="0.25">
      <c r="B17495" s="35" t="s">
        <v>18968</v>
      </c>
    </row>
    <row r="17496" spans="2:2" x14ac:dyDescent="0.25">
      <c r="B17496" s="35" t="s">
        <v>18969</v>
      </c>
    </row>
    <row r="17497" spans="2:2" x14ac:dyDescent="0.25">
      <c r="B17497" s="35" t="s">
        <v>18970</v>
      </c>
    </row>
    <row r="17498" spans="2:2" x14ac:dyDescent="0.25">
      <c r="B17498" s="35" t="s">
        <v>18971</v>
      </c>
    </row>
    <row r="17499" spans="2:2" x14ac:dyDescent="0.25">
      <c r="B17499" s="35" t="s">
        <v>18972</v>
      </c>
    </row>
    <row r="17500" spans="2:2" x14ac:dyDescent="0.25">
      <c r="B17500" s="35" t="s">
        <v>18973</v>
      </c>
    </row>
    <row r="17501" spans="2:2" x14ac:dyDescent="0.25">
      <c r="B17501" s="35" t="s">
        <v>18974</v>
      </c>
    </row>
    <row r="17502" spans="2:2" x14ac:dyDescent="0.25">
      <c r="B17502" s="35" t="s">
        <v>18975</v>
      </c>
    </row>
    <row r="17503" spans="2:2" x14ac:dyDescent="0.25">
      <c r="B17503" s="35" t="s">
        <v>18976</v>
      </c>
    </row>
    <row r="17504" spans="2:2" x14ac:dyDescent="0.25">
      <c r="B17504" s="35" t="s">
        <v>18977</v>
      </c>
    </row>
    <row r="17505" spans="2:2" x14ac:dyDescent="0.25">
      <c r="B17505" s="35" t="s">
        <v>18978</v>
      </c>
    </row>
    <row r="17506" spans="2:2" x14ac:dyDescent="0.25">
      <c r="B17506" s="35" t="s">
        <v>18979</v>
      </c>
    </row>
    <row r="17507" spans="2:2" x14ac:dyDescent="0.25">
      <c r="B17507" s="35" t="s">
        <v>18980</v>
      </c>
    </row>
    <row r="17508" spans="2:2" x14ac:dyDescent="0.25">
      <c r="B17508" s="35" t="s">
        <v>18981</v>
      </c>
    </row>
    <row r="17509" spans="2:2" x14ac:dyDescent="0.25">
      <c r="B17509" s="35" t="s">
        <v>18982</v>
      </c>
    </row>
    <row r="17510" spans="2:2" x14ac:dyDescent="0.25">
      <c r="B17510" s="35" t="s">
        <v>18983</v>
      </c>
    </row>
    <row r="17511" spans="2:2" x14ac:dyDescent="0.25">
      <c r="B17511" s="35" t="s">
        <v>18984</v>
      </c>
    </row>
    <row r="17512" spans="2:2" x14ac:dyDescent="0.25">
      <c r="B17512" s="35" t="s">
        <v>18985</v>
      </c>
    </row>
    <row r="17513" spans="2:2" x14ac:dyDescent="0.25">
      <c r="B17513" s="35" t="s">
        <v>18986</v>
      </c>
    </row>
    <row r="17514" spans="2:2" x14ac:dyDescent="0.25">
      <c r="B17514" s="35" t="s">
        <v>18987</v>
      </c>
    </row>
    <row r="17515" spans="2:2" x14ac:dyDescent="0.25">
      <c r="B17515" s="35" t="s">
        <v>18988</v>
      </c>
    </row>
    <row r="17516" spans="2:2" x14ac:dyDescent="0.25">
      <c r="B17516" s="35" t="s">
        <v>18989</v>
      </c>
    </row>
    <row r="17517" spans="2:2" x14ac:dyDescent="0.25">
      <c r="B17517" s="35" t="s">
        <v>18990</v>
      </c>
    </row>
    <row r="17518" spans="2:2" x14ac:dyDescent="0.25">
      <c r="B17518" s="35" t="s">
        <v>18991</v>
      </c>
    </row>
    <row r="17519" spans="2:2" x14ac:dyDescent="0.25">
      <c r="B17519" s="35" t="s">
        <v>18992</v>
      </c>
    </row>
    <row r="17520" spans="2:2" x14ac:dyDescent="0.25">
      <c r="B17520" s="35" t="s">
        <v>18993</v>
      </c>
    </row>
    <row r="17521" spans="2:2" x14ac:dyDescent="0.25">
      <c r="B17521" s="35" t="s">
        <v>18994</v>
      </c>
    </row>
    <row r="17522" spans="2:2" x14ac:dyDescent="0.25">
      <c r="B17522" s="35" t="s">
        <v>18995</v>
      </c>
    </row>
    <row r="17523" spans="2:2" x14ac:dyDescent="0.25">
      <c r="B17523" s="35" t="s">
        <v>18996</v>
      </c>
    </row>
    <row r="17524" spans="2:2" x14ac:dyDescent="0.25">
      <c r="B17524" s="35" t="s">
        <v>18997</v>
      </c>
    </row>
    <row r="17525" spans="2:2" x14ac:dyDescent="0.25">
      <c r="B17525" s="35" t="s">
        <v>18998</v>
      </c>
    </row>
    <row r="17526" spans="2:2" x14ac:dyDescent="0.25">
      <c r="B17526" s="35" t="s">
        <v>18999</v>
      </c>
    </row>
    <row r="17527" spans="2:2" x14ac:dyDescent="0.25">
      <c r="B17527" s="35" t="s">
        <v>19000</v>
      </c>
    </row>
    <row r="17528" spans="2:2" x14ac:dyDescent="0.25">
      <c r="B17528" s="35" t="s">
        <v>19001</v>
      </c>
    </row>
    <row r="17529" spans="2:2" x14ac:dyDescent="0.25">
      <c r="B17529" s="35" t="s">
        <v>19002</v>
      </c>
    </row>
    <row r="17530" spans="2:2" x14ac:dyDescent="0.25">
      <c r="B17530" s="35" t="s">
        <v>19003</v>
      </c>
    </row>
    <row r="17531" spans="2:2" x14ac:dyDescent="0.25">
      <c r="B17531" s="35" t="s">
        <v>19004</v>
      </c>
    </row>
    <row r="17532" spans="2:2" x14ac:dyDescent="0.25">
      <c r="B17532" s="35" t="s">
        <v>19005</v>
      </c>
    </row>
    <row r="17533" spans="2:2" x14ac:dyDescent="0.25">
      <c r="B17533" s="35" t="s">
        <v>19006</v>
      </c>
    </row>
    <row r="17534" spans="2:2" x14ac:dyDescent="0.25">
      <c r="B17534" s="35" t="s">
        <v>19007</v>
      </c>
    </row>
    <row r="17535" spans="2:2" x14ac:dyDescent="0.25">
      <c r="B17535" s="35" t="s">
        <v>19008</v>
      </c>
    </row>
    <row r="17536" spans="2:2" x14ac:dyDescent="0.25">
      <c r="B17536" s="35" t="s">
        <v>19009</v>
      </c>
    </row>
    <row r="17537" spans="2:2" x14ac:dyDescent="0.25">
      <c r="B17537" s="35" t="s">
        <v>19010</v>
      </c>
    </row>
    <row r="17538" spans="2:2" x14ac:dyDescent="0.25">
      <c r="B17538" s="35" t="s">
        <v>19011</v>
      </c>
    </row>
    <row r="17539" spans="2:2" x14ac:dyDescent="0.25">
      <c r="B17539" s="35" t="s">
        <v>19012</v>
      </c>
    </row>
    <row r="17540" spans="2:2" x14ac:dyDescent="0.25">
      <c r="B17540" s="35" t="s">
        <v>19013</v>
      </c>
    </row>
    <row r="17541" spans="2:2" x14ac:dyDescent="0.25">
      <c r="B17541" s="35" t="s">
        <v>19014</v>
      </c>
    </row>
    <row r="17542" spans="2:2" x14ac:dyDescent="0.25">
      <c r="B17542" s="35" t="s">
        <v>19015</v>
      </c>
    </row>
    <row r="17543" spans="2:2" x14ac:dyDescent="0.25">
      <c r="B17543" s="35" t="s">
        <v>19016</v>
      </c>
    </row>
    <row r="17544" spans="2:2" x14ac:dyDescent="0.25">
      <c r="B17544" s="35" t="s">
        <v>19017</v>
      </c>
    </row>
    <row r="17545" spans="2:2" x14ac:dyDescent="0.25">
      <c r="B17545" s="35" t="s">
        <v>19018</v>
      </c>
    </row>
    <row r="17546" spans="2:2" x14ac:dyDescent="0.25">
      <c r="B17546" s="35" t="s">
        <v>19019</v>
      </c>
    </row>
    <row r="17547" spans="2:2" x14ac:dyDescent="0.25">
      <c r="B17547" s="35" t="s">
        <v>19020</v>
      </c>
    </row>
    <row r="17548" spans="2:2" x14ac:dyDescent="0.25">
      <c r="B17548" s="35" t="s">
        <v>19021</v>
      </c>
    </row>
    <row r="17549" spans="2:2" x14ac:dyDescent="0.25">
      <c r="B17549" s="35" t="s">
        <v>19022</v>
      </c>
    </row>
    <row r="17550" spans="2:2" x14ac:dyDescent="0.25">
      <c r="B17550" s="35" t="s">
        <v>19023</v>
      </c>
    </row>
    <row r="17551" spans="2:2" x14ac:dyDescent="0.25">
      <c r="B17551" s="35" t="s">
        <v>19024</v>
      </c>
    </row>
    <row r="17552" spans="2:2" x14ac:dyDescent="0.25">
      <c r="B17552" s="35" t="s">
        <v>19025</v>
      </c>
    </row>
    <row r="17553" spans="2:2" x14ac:dyDescent="0.25">
      <c r="B17553" s="35" t="s">
        <v>19026</v>
      </c>
    </row>
    <row r="17554" spans="2:2" x14ac:dyDescent="0.25">
      <c r="B17554" s="35" t="s">
        <v>19027</v>
      </c>
    </row>
    <row r="17555" spans="2:2" x14ac:dyDescent="0.25">
      <c r="B17555" s="35" t="s">
        <v>19028</v>
      </c>
    </row>
    <row r="17556" spans="2:2" x14ac:dyDescent="0.25">
      <c r="B17556" s="35" t="s">
        <v>19029</v>
      </c>
    </row>
    <row r="17557" spans="2:2" x14ac:dyDescent="0.25">
      <c r="B17557" s="35" t="s">
        <v>19030</v>
      </c>
    </row>
    <row r="17558" spans="2:2" x14ac:dyDescent="0.25">
      <c r="B17558" s="35" t="s">
        <v>19031</v>
      </c>
    </row>
    <row r="17559" spans="2:2" x14ac:dyDescent="0.25">
      <c r="B17559" s="35" t="s">
        <v>19032</v>
      </c>
    </row>
    <row r="17560" spans="2:2" x14ac:dyDescent="0.25">
      <c r="B17560" s="35" t="s">
        <v>19033</v>
      </c>
    </row>
    <row r="17561" spans="2:2" x14ac:dyDescent="0.25">
      <c r="B17561" s="35" t="s">
        <v>19034</v>
      </c>
    </row>
    <row r="17562" spans="2:2" x14ac:dyDescent="0.25">
      <c r="B17562" s="35" t="s">
        <v>19035</v>
      </c>
    </row>
    <row r="17563" spans="2:2" x14ac:dyDescent="0.25">
      <c r="B17563" s="35" t="s">
        <v>19036</v>
      </c>
    </row>
    <row r="17564" spans="2:2" x14ac:dyDescent="0.25">
      <c r="B17564" s="35" t="s">
        <v>19037</v>
      </c>
    </row>
    <row r="17565" spans="2:2" x14ac:dyDescent="0.25">
      <c r="B17565" s="35" t="s">
        <v>19038</v>
      </c>
    </row>
    <row r="17566" spans="2:2" x14ac:dyDescent="0.25">
      <c r="B17566" s="35" t="s">
        <v>19039</v>
      </c>
    </row>
    <row r="17567" spans="2:2" x14ac:dyDescent="0.25">
      <c r="B17567" s="35" t="s">
        <v>19040</v>
      </c>
    </row>
    <row r="17568" spans="2:2" x14ac:dyDescent="0.25">
      <c r="B17568" s="35" t="s">
        <v>19041</v>
      </c>
    </row>
    <row r="17569" spans="2:2" x14ac:dyDescent="0.25">
      <c r="B17569" s="35" t="s">
        <v>19042</v>
      </c>
    </row>
    <row r="17570" spans="2:2" x14ac:dyDescent="0.25">
      <c r="B17570" s="35" t="s">
        <v>19043</v>
      </c>
    </row>
    <row r="17571" spans="2:2" x14ac:dyDescent="0.25">
      <c r="B17571" s="35" t="s">
        <v>19044</v>
      </c>
    </row>
    <row r="17572" spans="2:2" x14ac:dyDescent="0.25">
      <c r="B17572" s="35" t="s">
        <v>19045</v>
      </c>
    </row>
    <row r="17573" spans="2:2" x14ac:dyDescent="0.25">
      <c r="B17573" s="35" t="s">
        <v>19046</v>
      </c>
    </row>
    <row r="17574" spans="2:2" x14ac:dyDescent="0.25">
      <c r="B17574" s="35" t="s">
        <v>19047</v>
      </c>
    </row>
    <row r="17575" spans="2:2" x14ac:dyDescent="0.25">
      <c r="B17575" s="35" t="s">
        <v>19048</v>
      </c>
    </row>
    <row r="17576" spans="2:2" x14ac:dyDescent="0.25">
      <c r="B17576" s="35" t="s">
        <v>19049</v>
      </c>
    </row>
    <row r="17577" spans="2:2" x14ac:dyDescent="0.25">
      <c r="B17577" s="35" t="s">
        <v>19050</v>
      </c>
    </row>
    <row r="17578" spans="2:2" x14ac:dyDescent="0.25">
      <c r="B17578" s="35" t="s">
        <v>19051</v>
      </c>
    </row>
    <row r="17579" spans="2:2" x14ac:dyDescent="0.25">
      <c r="B17579" s="35" t="s">
        <v>19052</v>
      </c>
    </row>
    <row r="17580" spans="2:2" x14ac:dyDescent="0.25">
      <c r="B17580" s="35" t="s">
        <v>19053</v>
      </c>
    </row>
    <row r="17581" spans="2:2" x14ac:dyDescent="0.25">
      <c r="B17581" s="35" t="s">
        <v>19054</v>
      </c>
    </row>
    <row r="17582" spans="2:2" x14ac:dyDescent="0.25">
      <c r="B17582" s="35" t="s">
        <v>19055</v>
      </c>
    </row>
    <row r="17583" spans="2:2" x14ac:dyDescent="0.25">
      <c r="B17583" s="35" t="s">
        <v>19056</v>
      </c>
    </row>
    <row r="17584" spans="2:2" x14ac:dyDescent="0.25">
      <c r="B17584" s="35" t="s">
        <v>19057</v>
      </c>
    </row>
    <row r="17585" spans="2:2" x14ac:dyDescent="0.25">
      <c r="B17585" s="35" t="s">
        <v>19058</v>
      </c>
    </row>
    <row r="17586" spans="2:2" x14ac:dyDescent="0.25">
      <c r="B17586" s="35" t="s">
        <v>19059</v>
      </c>
    </row>
    <row r="17587" spans="2:2" x14ac:dyDescent="0.25">
      <c r="B17587" s="35" t="s">
        <v>19060</v>
      </c>
    </row>
    <row r="17588" spans="2:2" x14ac:dyDescent="0.25">
      <c r="B17588" s="35" t="s">
        <v>19061</v>
      </c>
    </row>
    <row r="17589" spans="2:2" x14ac:dyDescent="0.25">
      <c r="B17589" s="35" t="s">
        <v>19062</v>
      </c>
    </row>
    <row r="17590" spans="2:2" x14ac:dyDescent="0.25">
      <c r="B17590" s="35" t="s">
        <v>19063</v>
      </c>
    </row>
    <row r="17591" spans="2:2" x14ac:dyDescent="0.25">
      <c r="B17591" s="35" t="s">
        <v>19064</v>
      </c>
    </row>
    <row r="17592" spans="2:2" x14ac:dyDescent="0.25">
      <c r="B17592" s="35" t="s">
        <v>19065</v>
      </c>
    </row>
    <row r="17593" spans="2:2" x14ac:dyDescent="0.25">
      <c r="B17593" s="35" t="s">
        <v>19066</v>
      </c>
    </row>
    <row r="17594" spans="2:2" x14ac:dyDescent="0.25">
      <c r="B17594" s="35" t="s">
        <v>19067</v>
      </c>
    </row>
    <row r="17595" spans="2:2" x14ac:dyDescent="0.25">
      <c r="B17595" s="35" t="s">
        <v>19068</v>
      </c>
    </row>
    <row r="17596" spans="2:2" x14ac:dyDescent="0.25">
      <c r="B17596" s="35" t="s">
        <v>19069</v>
      </c>
    </row>
    <row r="17597" spans="2:2" x14ac:dyDescent="0.25">
      <c r="B17597" s="35" t="s">
        <v>19070</v>
      </c>
    </row>
    <row r="17598" spans="2:2" x14ac:dyDescent="0.25">
      <c r="B17598" s="35" t="s">
        <v>19071</v>
      </c>
    </row>
    <row r="17599" spans="2:2" x14ac:dyDescent="0.25">
      <c r="B17599" s="35" t="s">
        <v>19072</v>
      </c>
    </row>
    <row r="17600" spans="2:2" x14ac:dyDescent="0.25">
      <c r="B17600" s="35" t="s">
        <v>19073</v>
      </c>
    </row>
    <row r="17601" spans="2:2" x14ac:dyDescent="0.25">
      <c r="B17601" s="35" t="s">
        <v>19074</v>
      </c>
    </row>
    <row r="17602" spans="2:2" x14ac:dyDescent="0.25">
      <c r="B17602" s="35" t="s">
        <v>19075</v>
      </c>
    </row>
    <row r="17603" spans="2:2" x14ac:dyDescent="0.25">
      <c r="B17603" s="35" t="s">
        <v>19076</v>
      </c>
    </row>
    <row r="17604" spans="2:2" x14ac:dyDescent="0.25">
      <c r="B17604" s="35" t="s">
        <v>19077</v>
      </c>
    </row>
    <row r="17605" spans="2:2" x14ac:dyDescent="0.25">
      <c r="B17605" s="35" t="s">
        <v>19078</v>
      </c>
    </row>
    <row r="17606" spans="2:2" x14ac:dyDescent="0.25">
      <c r="B17606" s="35" t="s">
        <v>19079</v>
      </c>
    </row>
    <row r="17607" spans="2:2" x14ac:dyDescent="0.25">
      <c r="B17607" s="35" t="s">
        <v>19080</v>
      </c>
    </row>
    <row r="17608" spans="2:2" x14ac:dyDescent="0.25">
      <c r="B17608" s="35" t="s">
        <v>19081</v>
      </c>
    </row>
    <row r="17609" spans="2:2" x14ac:dyDescent="0.25">
      <c r="B17609" s="35" t="s">
        <v>19082</v>
      </c>
    </row>
    <row r="17610" spans="2:2" x14ac:dyDescent="0.25">
      <c r="B17610" s="35" t="s">
        <v>19083</v>
      </c>
    </row>
    <row r="17611" spans="2:2" x14ac:dyDescent="0.25">
      <c r="B17611" s="35" t="s">
        <v>19084</v>
      </c>
    </row>
    <row r="17612" spans="2:2" x14ac:dyDescent="0.25">
      <c r="B17612" s="35" t="s">
        <v>19085</v>
      </c>
    </row>
    <row r="17613" spans="2:2" x14ac:dyDescent="0.25">
      <c r="B17613" s="35" t="s">
        <v>19086</v>
      </c>
    </row>
    <row r="17614" spans="2:2" x14ac:dyDescent="0.25">
      <c r="B17614" s="35" t="s">
        <v>19087</v>
      </c>
    </row>
    <row r="17615" spans="2:2" x14ac:dyDescent="0.25">
      <c r="B17615" s="35" t="s">
        <v>19088</v>
      </c>
    </row>
    <row r="17616" spans="2:2" x14ac:dyDescent="0.25">
      <c r="B17616" s="35" t="s">
        <v>19089</v>
      </c>
    </row>
    <row r="17617" spans="2:2" x14ac:dyDescent="0.25">
      <c r="B17617" s="35" t="s">
        <v>19090</v>
      </c>
    </row>
    <row r="17618" spans="2:2" x14ac:dyDescent="0.25">
      <c r="B17618" s="35" t="s">
        <v>19091</v>
      </c>
    </row>
    <row r="17619" spans="2:2" x14ac:dyDescent="0.25">
      <c r="B17619" s="35" t="s">
        <v>19092</v>
      </c>
    </row>
    <row r="17620" spans="2:2" x14ac:dyDescent="0.25">
      <c r="B17620" s="35" t="s">
        <v>19093</v>
      </c>
    </row>
    <row r="17621" spans="2:2" x14ac:dyDescent="0.25">
      <c r="B17621" s="35" t="s">
        <v>19094</v>
      </c>
    </row>
    <row r="17622" spans="2:2" x14ac:dyDescent="0.25">
      <c r="B17622" s="35" t="s">
        <v>19095</v>
      </c>
    </row>
    <row r="17623" spans="2:2" x14ac:dyDescent="0.25">
      <c r="B17623" s="35" t="s">
        <v>19096</v>
      </c>
    </row>
    <row r="17624" spans="2:2" x14ac:dyDescent="0.25">
      <c r="B17624" s="35" t="s">
        <v>19097</v>
      </c>
    </row>
    <row r="17625" spans="2:2" x14ac:dyDescent="0.25">
      <c r="B17625" s="35" t="s">
        <v>19098</v>
      </c>
    </row>
    <row r="17626" spans="2:2" x14ac:dyDescent="0.25">
      <c r="B17626" s="35" t="s">
        <v>19099</v>
      </c>
    </row>
    <row r="17627" spans="2:2" x14ac:dyDescent="0.25">
      <c r="B17627" s="35" t="s">
        <v>19100</v>
      </c>
    </row>
    <row r="17628" spans="2:2" x14ac:dyDescent="0.25">
      <c r="B17628" s="35" t="s">
        <v>19101</v>
      </c>
    </row>
    <row r="17629" spans="2:2" x14ac:dyDescent="0.25">
      <c r="B17629" s="35" t="s">
        <v>19102</v>
      </c>
    </row>
    <row r="17630" spans="2:2" x14ac:dyDescent="0.25">
      <c r="B17630" s="35" t="s">
        <v>19103</v>
      </c>
    </row>
    <row r="17631" spans="2:2" x14ac:dyDescent="0.25">
      <c r="B17631" s="35" t="s">
        <v>19104</v>
      </c>
    </row>
    <row r="17632" spans="2:2" x14ac:dyDescent="0.25">
      <c r="B17632" s="35" t="s">
        <v>19105</v>
      </c>
    </row>
    <row r="17633" spans="2:2" x14ac:dyDescent="0.25">
      <c r="B17633" s="35" t="s">
        <v>19106</v>
      </c>
    </row>
    <row r="17634" spans="2:2" x14ac:dyDescent="0.25">
      <c r="B17634" s="35" t="s">
        <v>19107</v>
      </c>
    </row>
    <row r="17635" spans="2:2" x14ac:dyDescent="0.25">
      <c r="B17635" s="35" t="s">
        <v>19108</v>
      </c>
    </row>
    <row r="17636" spans="2:2" x14ac:dyDescent="0.25">
      <c r="B17636" s="35" t="s">
        <v>19109</v>
      </c>
    </row>
    <row r="17637" spans="2:2" x14ac:dyDescent="0.25">
      <c r="B17637" s="35" t="s">
        <v>19110</v>
      </c>
    </row>
    <row r="17638" spans="2:2" x14ac:dyDescent="0.25">
      <c r="B17638" s="35" t="s">
        <v>19111</v>
      </c>
    </row>
    <row r="17639" spans="2:2" x14ac:dyDescent="0.25">
      <c r="B17639" s="35" t="s">
        <v>19112</v>
      </c>
    </row>
    <row r="17640" spans="2:2" x14ac:dyDescent="0.25">
      <c r="B17640" s="35" t="s">
        <v>19113</v>
      </c>
    </row>
    <row r="17641" spans="2:2" x14ac:dyDescent="0.25">
      <c r="B17641" s="35" t="s">
        <v>19114</v>
      </c>
    </row>
    <row r="17642" spans="2:2" x14ac:dyDescent="0.25">
      <c r="B17642" s="35" t="s">
        <v>19115</v>
      </c>
    </row>
    <row r="17643" spans="2:2" x14ac:dyDescent="0.25">
      <c r="B17643" s="35" t="s">
        <v>19116</v>
      </c>
    </row>
    <row r="17644" spans="2:2" x14ac:dyDescent="0.25">
      <c r="B17644" s="35" t="s">
        <v>19117</v>
      </c>
    </row>
    <row r="17645" spans="2:2" x14ac:dyDescent="0.25">
      <c r="B17645" s="35" t="s">
        <v>19118</v>
      </c>
    </row>
    <row r="17646" spans="2:2" x14ac:dyDescent="0.25">
      <c r="B17646" s="35" t="s">
        <v>19119</v>
      </c>
    </row>
    <row r="17647" spans="2:2" x14ac:dyDescent="0.25">
      <c r="B17647" s="35" t="s">
        <v>19120</v>
      </c>
    </row>
    <row r="17648" spans="2:2" x14ac:dyDescent="0.25">
      <c r="B17648" s="35" t="s">
        <v>19121</v>
      </c>
    </row>
    <row r="17649" spans="2:2" x14ac:dyDescent="0.25">
      <c r="B17649" s="35" t="s">
        <v>19122</v>
      </c>
    </row>
    <row r="17650" spans="2:2" x14ac:dyDescent="0.25">
      <c r="B17650" s="35" t="s">
        <v>19123</v>
      </c>
    </row>
    <row r="17651" spans="2:2" x14ac:dyDescent="0.25">
      <c r="B17651" s="35" t="s">
        <v>19124</v>
      </c>
    </row>
    <row r="17652" spans="2:2" x14ac:dyDescent="0.25">
      <c r="B17652" s="35" t="s">
        <v>19125</v>
      </c>
    </row>
    <row r="17653" spans="2:2" x14ac:dyDescent="0.25">
      <c r="B17653" s="35" t="s">
        <v>19126</v>
      </c>
    </row>
    <row r="17654" spans="2:2" x14ac:dyDescent="0.25">
      <c r="B17654" s="35" t="s">
        <v>19127</v>
      </c>
    </row>
    <row r="17655" spans="2:2" x14ac:dyDescent="0.25">
      <c r="B17655" s="35" t="s">
        <v>19128</v>
      </c>
    </row>
    <row r="17656" spans="2:2" x14ac:dyDescent="0.25">
      <c r="B17656" s="35" t="s">
        <v>19129</v>
      </c>
    </row>
    <row r="17657" spans="2:2" x14ac:dyDescent="0.25">
      <c r="B17657" s="35" t="s">
        <v>19130</v>
      </c>
    </row>
    <row r="17658" spans="2:2" x14ac:dyDescent="0.25">
      <c r="B17658" s="35" t="s">
        <v>19131</v>
      </c>
    </row>
    <row r="17659" spans="2:2" x14ac:dyDescent="0.25">
      <c r="B17659" s="35" t="s">
        <v>19132</v>
      </c>
    </row>
    <row r="17660" spans="2:2" x14ac:dyDescent="0.25">
      <c r="B17660" s="35" t="s">
        <v>19133</v>
      </c>
    </row>
    <row r="17661" spans="2:2" x14ac:dyDescent="0.25">
      <c r="B17661" s="35" t="s">
        <v>19134</v>
      </c>
    </row>
    <row r="17662" spans="2:2" x14ac:dyDescent="0.25">
      <c r="B17662" s="35" t="s">
        <v>19135</v>
      </c>
    </row>
    <row r="17663" spans="2:2" x14ac:dyDescent="0.25">
      <c r="B17663" s="35" t="s">
        <v>19136</v>
      </c>
    </row>
    <row r="17664" spans="2:2" x14ac:dyDescent="0.25">
      <c r="B17664" s="35" t="s">
        <v>19137</v>
      </c>
    </row>
    <row r="17665" spans="2:2" x14ac:dyDescent="0.25">
      <c r="B17665" s="35" t="s">
        <v>19138</v>
      </c>
    </row>
    <row r="17666" spans="2:2" x14ac:dyDescent="0.25">
      <c r="B17666" s="35" t="s">
        <v>19139</v>
      </c>
    </row>
    <row r="17667" spans="2:2" x14ac:dyDescent="0.25">
      <c r="B17667" s="35" t="s">
        <v>19140</v>
      </c>
    </row>
    <row r="17668" spans="2:2" x14ac:dyDescent="0.25">
      <c r="B17668" s="35" t="s">
        <v>19141</v>
      </c>
    </row>
    <row r="17669" spans="2:2" x14ac:dyDescent="0.25">
      <c r="B17669" s="35" t="s">
        <v>19142</v>
      </c>
    </row>
    <row r="17670" spans="2:2" x14ac:dyDescent="0.25">
      <c r="B17670" s="35" t="s">
        <v>19143</v>
      </c>
    </row>
    <row r="17671" spans="2:2" x14ac:dyDescent="0.25">
      <c r="B17671" s="35" t="s">
        <v>19144</v>
      </c>
    </row>
    <row r="17672" spans="2:2" x14ac:dyDescent="0.25">
      <c r="B17672" s="35" t="s">
        <v>19145</v>
      </c>
    </row>
    <row r="17673" spans="2:2" x14ac:dyDescent="0.25">
      <c r="B17673" s="35" t="s">
        <v>19146</v>
      </c>
    </row>
    <row r="17674" spans="2:2" x14ac:dyDescent="0.25">
      <c r="B17674" s="35" t="s">
        <v>19147</v>
      </c>
    </row>
    <row r="17675" spans="2:2" x14ac:dyDescent="0.25">
      <c r="B17675" s="35" t="s">
        <v>19148</v>
      </c>
    </row>
    <row r="17676" spans="2:2" x14ac:dyDescent="0.25">
      <c r="B17676" s="35" t="s">
        <v>19149</v>
      </c>
    </row>
    <row r="17677" spans="2:2" x14ac:dyDescent="0.25">
      <c r="B17677" s="35" t="s">
        <v>19150</v>
      </c>
    </row>
    <row r="17678" spans="2:2" x14ac:dyDescent="0.25">
      <c r="B17678" s="35" t="s">
        <v>19151</v>
      </c>
    </row>
    <row r="17679" spans="2:2" x14ac:dyDescent="0.25">
      <c r="B17679" s="35" t="s">
        <v>19152</v>
      </c>
    </row>
    <row r="17680" spans="2:2" x14ac:dyDescent="0.25">
      <c r="B17680" s="35" t="s">
        <v>19153</v>
      </c>
    </row>
    <row r="17681" spans="2:2" x14ac:dyDescent="0.25">
      <c r="B17681" s="35" t="s">
        <v>19154</v>
      </c>
    </row>
    <row r="17682" spans="2:2" x14ac:dyDescent="0.25">
      <c r="B17682" s="35" t="s">
        <v>19155</v>
      </c>
    </row>
    <row r="17683" spans="2:2" x14ac:dyDescent="0.25">
      <c r="B17683" s="35" t="s">
        <v>19156</v>
      </c>
    </row>
    <row r="17684" spans="2:2" x14ac:dyDescent="0.25">
      <c r="B17684" s="35" t="s">
        <v>19157</v>
      </c>
    </row>
    <row r="17685" spans="2:2" x14ac:dyDescent="0.25">
      <c r="B17685" s="35" t="s">
        <v>19158</v>
      </c>
    </row>
    <row r="17686" spans="2:2" x14ac:dyDescent="0.25">
      <c r="B17686" s="35" t="s">
        <v>19159</v>
      </c>
    </row>
    <row r="17687" spans="2:2" x14ac:dyDescent="0.25">
      <c r="B17687" s="35" t="s">
        <v>19160</v>
      </c>
    </row>
    <row r="17688" spans="2:2" x14ac:dyDescent="0.25">
      <c r="B17688" s="35" t="s">
        <v>19161</v>
      </c>
    </row>
    <row r="17689" spans="2:2" x14ac:dyDescent="0.25">
      <c r="B17689" s="35" t="s">
        <v>19162</v>
      </c>
    </row>
    <row r="17690" spans="2:2" x14ac:dyDescent="0.25">
      <c r="B17690" s="35" t="s">
        <v>19163</v>
      </c>
    </row>
    <row r="17691" spans="2:2" x14ac:dyDescent="0.25">
      <c r="B17691" s="35" t="s">
        <v>19164</v>
      </c>
    </row>
    <row r="17692" spans="2:2" x14ac:dyDescent="0.25">
      <c r="B17692" s="35" t="s">
        <v>19165</v>
      </c>
    </row>
    <row r="17693" spans="2:2" x14ac:dyDescent="0.25">
      <c r="B17693" s="35" t="s">
        <v>19166</v>
      </c>
    </row>
    <row r="17694" spans="2:2" x14ac:dyDescent="0.25">
      <c r="B17694" s="35" t="s">
        <v>19167</v>
      </c>
    </row>
    <row r="17695" spans="2:2" x14ac:dyDescent="0.25">
      <c r="B17695" s="35" t="s">
        <v>19168</v>
      </c>
    </row>
    <row r="17696" spans="2:2" x14ac:dyDescent="0.25">
      <c r="B17696" s="35" t="s">
        <v>19169</v>
      </c>
    </row>
    <row r="17697" spans="2:2" x14ac:dyDescent="0.25">
      <c r="B17697" s="35" t="s">
        <v>19170</v>
      </c>
    </row>
    <row r="17698" spans="2:2" x14ac:dyDescent="0.25">
      <c r="B17698" s="35" t="s">
        <v>19171</v>
      </c>
    </row>
    <row r="17699" spans="2:2" x14ac:dyDescent="0.25">
      <c r="B17699" s="35" t="s">
        <v>19172</v>
      </c>
    </row>
    <row r="17700" spans="2:2" x14ac:dyDescent="0.25">
      <c r="B17700" s="35" t="s">
        <v>19173</v>
      </c>
    </row>
    <row r="17701" spans="2:2" x14ac:dyDescent="0.25">
      <c r="B17701" s="35" t="s">
        <v>19174</v>
      </c>
    </row>
    <row r="17702" spans="2:2" x14ac:dyDescent="0.25">
      <c r="B17702" s="35" t="s">
        <v>19175</v>
      </c>
    </row>
    <row r="17703" spans="2:2" x14ac:dyDescent="0.25">
      <c r="B17703" s="35" t="s">
        <v>19176</v>
      </c>
    </row>
    <row r="17704" spans="2:2" x14ac:dyDescent="0.25">
      <c r="B17704" s="35" t="s">
        <v>19177</v>
      </c>
    </row>
    <row r="17705" spans="2:2" x14ac:dyDescent="0.25">
      <c r="B17705" s="35" t="s">
        <v>19178</v>
      </c>
    </row>
    <row r="17706" spans="2:2" x14ac:dyDescent="0.25">
      <c r="B17706" s="35" t="s">
        <v>19179</v>
      </c>
    </row>
    <row r="17707" spans="2:2" x14ac:dyDescent="0.25">
      <c r="B17707" s="35" t="s">
        <v>19180</v>
      </c>
    </row>
    <row r="17708" spans="2:2" x14ac:dyDescent="0.25">
      <c r="B17708" s="35" t="s">
        <v>19181</v>
      </c>
    </row>
    <row r="17709" spans="2:2" x14ac:dyDescent="0.25">
      <c r="B17709" s="35" t="s">
        <v>19182</v>
      </c>
    </row>
    <row r="17710" spans="2:2" x14ac:dyDescent="0.25">
      <c r="B17710" s="35" t="s">
        <v>19183</v>
      </c>
    </row>
    <row r="17711" spans="2:2" x14ac:dyDescent="0.25">
      <c r="B17711" s="35" t="s">
        <v>19184</v>
      </c>
    </row>
    <row r="17712" spans="2:2" x14ac:dyDescent="0.25">
      <c r="B17712" s="35" t="s">
        <v>19185</v>
      </c>
    </row>
    <row r="17713" spans="2:2" x14ac:dyDescent="0.25">
      <c r="B17713" s="35" t="s">
        <v>19186</v>
      </c>
    </row>
    <row r="17714" spans="2:2" x14ac:dyDescent="0.25">
      <c r="B17714" s="35" t="s">
        <v>19187</v>
      </c>
    </row>
    <row r="17715" spans="2:2" x14ac:dyDescent="0.25">
      <c r="B17715" s="35" t="s">
        <v>19188</v>
      </c>
    </row>
    <row r="17716" spans="2:2" x14ac:dyDescent="0.25">
      <c r="B17716" s="35" t="s">
        <v>19189</v>
      </c>
    </row>
    <row r="17717" spans="2:2" x14ac:dyDescent="0.25">
      <c r="B17717" s="35" t="s">
        <v>19190</v>
      </c>
    </row>
    <row r="17718" spans="2:2" x14ac:dyDescent="0.25">
      <c r="B17718" s="35" t="s">
        <v>19191</v>
      </c>
    </row>
    <row r="17719" spans="2:2" x14ac:dyDescent="0.25">
      <c r="B17719" s="35" t="s">
        <v>19192</v>
      </c>
    </row>
    <row r="17720" spans="2:2" x14ac:dyDescent="0.25">
      <c r="B17720" s="35" t="s">
        <v>19193</v>
      </c>
    </row>
    <row r="17721" spans="2:2" x14ac:dyDescent="0.25">
      <c r="B17721" s="35" t="s">
        <v>19194</v>
      </c>
    </row>
    <row r="17722" spans="2:2" x14ac:dyDescent="0.25">
      <c r="B17722" s="35" t="s">
        <v>19195</v>
      </c>
    </row>
    <row r="17723" spans="2:2" x14ac:dyDescent="0.25">
      <c r="B17723" s="35" t="s">
        <v>19196</v>
      </c>
    </row>
    <row r="17724" spans="2:2" x14ac:dyDescent="0.25">
      <c r="B17724" s="35" t="s">
        <v>19197</v>
      </c>
    </row>
    <row r="17725" spans="2:2" x14ac:dyDescent="0.25">
      <c r="B17725" s="35" t="s">
        <v>19198</v>
      </c>
    </row>
    <row r="17726" spans="2:2" x14ac:dyDescent="0.25">
      <c r="B17726" s="35" t="s">
        <v>19199</v>
      </c>
    </row>
    <row r="17727" spans="2:2" x14ac:dyDescent="0.25">
      <c r="B17727" s="35" t="s">
        <v>19200</v>
      </c>
    </row>
    <row r="17728" spans="2:2" x14ac:dyDescent="0.25">
      <c r="B17728" s="35" t="s">
        <v>19201</v>
      </c>
    </row>
    <row r="17729" spans="2:2" x14ac:dyDescent="0.25">
      <c r="B17729" s="35" t="s">
        <v>19202</v>
      </c>
    </row>
    <row r="17730" spans="2:2" x14ac:dyDescent="0.25">
      <c r="B17730" s="35" t="s">
        <v>19203</v>
      </c>
    </row>
    <row r="17731" spans="2:2" x14ac:dyDescent="0.25">
      <c r="B17731" s="35" t="s">
        <v>19204</v>
      </c>
    </row>
    <row r="17732" spans="2:2" x14ac:dyDescent="0.25">
      <c r="B17732" s="35" t="s">
        <v>19205</v>
      </c>
    </row>
    <row r="17733" spans="2:2" x14ac:dyDescent="0.25">
      <c r="B17733" s="35" t="s">
        <v>19206</v>
      </c>
    </row>
    <row r="17734" spans="2:2" x14ac:dyDescent="0.25">
      <c r="B17734" s="35" t="s">
        <v>19207</v>
      </c>
    </row>
    <row r="17735" spans="2:2" x14ac:dyDescent="0.25">
      <c r="B17735" s="35" t="s">
        <v>19208</v>
      </c>
    </row>
    <row r="17736" spans="2:2" x14ac:dyDescent="0.25">
      <c r="B17736" s="35" t="s">
        <v>19209</v>
      </c>
    </row>
    <row r="17737" spans="2:2" x14ac:dyDescent="0.25">
      <c r="B17737" s="35" t="s">
        <v>19210</v>
      </c>
    </row>
    <row r="17738" spans="2:2" x14ac:dyDescent="0.25">
      <c r="B17738" s="35" t="s">
        <v>19211</v>
      </c>
    </row>
    <row r="17739" spans="2:2" x14ac:dyDescent="0.25">
      <c r="B17739" s="35" t="s">
        <v>19212</v>
      </c>
    </row>
    <row r="17740" spans="2:2" x14ac:dyDescent="0.25">
      <c r="B17740" s="35" t="s">
        <v>19213</v>
      </c>
    </row>
    <row r="17741" spans="2:2" x14ac:dyDescent="0.25">
      <c r="B17741" s="35" t="s">
        <v>19214</v>
      </c>
    </row>
    <row r="17742" spans="2:2" x14ac:dyDescent="0.25">
      <c r="B17742" s="35" t="s">
        <v>19215</v>
      </c>
    </row>
    <row r="17743" spans="2:2" x14ac:dyDescent="0.25">
      <c r="B17743" s="35" t="s">
        <v>19216</v>
      </c>
    </row>
    <row r="17744" spans="2:2" x14ac:dyDescent="0.25">
      <c r="B17744" s="35" t="s">
        <v>19217</v>
      </c>
    </row>
    <row r="17745" spans="2:2" x14ac:dyDescent="0.25">
      <c r="B17745" s="35" t="s">
        <v>19218</v>
      </c>
    </row>
    <row r="17746" spans="2:2" x14ac:dyDescent="0.25">
      <c r="B17746" s="35" t="s">
        <v>19219</v>
      </c>
    </row>
    <row r="17747" spans="2:2" x14ac:dyDescent="0.25">
      <c r="B17747" s="35" t="s">
        <v>19220</v>
      </c>
    </row>
    <row r="17748" spans="2:2" x14ac:dyDescent="0.25">
      <c r="B17748" s="35" t="s">
        <v>19221</v>
      </c>
    </row>
    <row r="17749" spans="2:2" x14ac:dyDescent="0.25">
      <c r="B17749" s="35" t="s">
        <v>19222</v>
      </c>
    </row>
    <row r="17750" spans="2:2" x14ac:dyDescent="0.25">
      <c r="B17750" s="35" t="s">
        <v>19223</v>
      </c>
    </row>
    <row r="17751" spans="2:2" x14ac:dyDescent="0.25">
      <c r="B17751" s="35" t="s">
        <v>19224</v>
      </c>
    </row>
    <row r="17752" spans="2:2" x14ac:dyDescent="0.25">
      <c r="B17752" s="35" t="s">
        <v>19225</v>
      </c>
    </row>
    <row r="17753" spans="2:2" x14ac:dyDescent="0.25">
      <c r="B17753" s="35" t="s">
        <v>19226</v>
      </c>
    </row>
    <row r="17754" spans="2:2" x14ac:dyDescent="0.25">
      <c r="B17754" s="35" t="s">
        <v>19227</v>
      </c>
    </row>
    <row r="17755" spans="2:2" x14ac:dyDescent="0.25">
      <c r="B17755" s="35" t="s">
        <v>19228</v>
      </c>
    </row>
    <row r="17756" spans="2:2" x14ac:dyDescent="0.25">
      <c r="B17756" s="35" t="s">
        <v>19229</v>
      </c>
    </row>
    <row r="17757" spans="2:2" x14ac:dyDescent="0.25">
      <c r="B17757" s="35" t="s">
        <v>19230</v>
      </c>
    </row>
    <row r="17758" spans="2:2" x14ac:dyDescent="0.25">
      <c r="B17758" s="35" t="s">
        <v>19231</v>
      </c>
    </row>
    <row r="17759" spans="2:2" x14ac:dyDescent="0.25">
      <c r="B17759" s="35" t="s">
        <v>19232</v>
      </c>
    </row>
    <row r="17760" spans="2:2" x14ac:dyDescent="0.25">
      <c r="B17760" s="35" t="s">
        <v>19233</v>
      </c>
    </row>
    <row r="17761" spans="2:2" x14ac:dyDescent="0.25">
      <c r="B17761" s="35" t="s">
        <v>19234</v>
      </c>
    </row>
    <row r="17762" spans="2:2" x14ac:dyDescent="0.25">
      <c r="B17762" s="35" t="s">
        <v>19235</v>
      </c>
    </row>
    <row r="17763" spans="2:2" x14ac:dyDescent="0.25">
      <c r="B17763" s="35" t="s">
        <v>19236</v>
      </c>
    </row>
    <row r="17764" spans="2:2" x14ac:dyDescent="0.25">
      <c r="B17764" s="35" t="s">
        <v>19237</v>
      </c>
    </row>
    <row r="17765" spans="2:2" x14ac:dyDescent="0.25">
      <c r="B17765" s="35" t="s">
        <v>19238</v>
      </c>
    </row>
    <row r="17766" spans="2:2" x14ac:dyDescent="0.25">
      <c r="B17766" s="35" t="s">
        <v>19239</v>
      </c>
    </row>
    <row r="17767" spans="2:2" x14ac:dyDescent="0.25">
      <c r="B17767" s="35" t="s">
        <v>19240</v>
      </c>
    </row>
    <row r="17768" spans="2:2" x14ac:dyDescent="0.25">
      <c r="B17768" s="35" t="s">
        <v>19241</v>
      </c>
    </row>
    <row r="17769" spans="2:2" x14ac:dyDescent="0.25">
      <c r="B17769" s="35" t="s">
        <v>19242</v>
      </c>
    </row>
    <row r="17770" spans="2:2" x14ac:dyDescent="0.25">
      <c r="B17770" s="35" t="s">
        <v>19243</v>
      </c>
    </row>
    <row r="17771" spans="2:2" x14ac:dyDescent="0.25">
      <c r="B17771" s="35" t="s">
        <v>19244</v>
      </c>
    </row>
    <row r="17772" spans="2:2" x14ac:dyDescent="0.25">
      <c r="B17772" s="35" t="s">
        <v>19245</v>
      </c>
    </row>
    <row r="17773" spans="2:2" x14ac:dyDescent="0.25">
      <c r="B17773" s="35" t="s">
        <v>19246</v>
      </c>
    </row>
    <row r="17774" spans="2:2" x14ac:dyDescent="0.25">
      <c r="B17774" s="35" t="s">
        <v>19247</v>
      </c>
    </row>
    <row r="17775" spans="2:2" x14ac:dyDescent="0.25">
      <c r="B17775" s="35" t="s">
        <v>19248</v>
      </c>
    </row>
    <row r="17776" spans="2:2" x14ac:dyDescent="0.25">
      <c r="B17776" s="35" t="s">
        <v>19249</v>
      </c>
    </row>
    <row r="17777" spans="2:2" x14ac:dyDescent="0.25">
      <c r="B17777" s="35" t="s">
        <v>19250</v>
      </c>
    </row>
    <row r="17778" spans="2:2" x14ac:dyDescent="0.25">
      <c r="B17778" s="35" t="s">
        <v>19251</v>
      </c>
    </row>
    <row r="17779" spans="2:2" x14ac:dyDescent="0.25">
      <c r="B17779" s="35" t="s">
        <v>19252</v>
      </c>
    </row>
    <row r="17780" spans="2:2" x14ac:dyDescent="0.25">
      <c r="B17780" s="35" t="s">
        <v>19253</v>
      </c>
    </row>
    <row r="17781" spans="2:2" x14ac:dyDescent="0.25">
      <c r="B17781" s="35" t="s">
        <v>19254</v>
      </c>
    </row>
    <row r="17782" spans="2:2" x14ac:dyDescent="0.25">
      <c r="B17782" s="35" t="s">
        <v>19255</v>
      </c>
    </row>
    <row r="17783" spans="2:2" x14ac:dyDescent="0.25">
      <c r="B17783" s="35" t="s">
        <v>19256</v>
      </c>
    </row>
    <row r="17784" spans="2:2" x14ac:dyDescent="0.25">
      <c r="B17784" s="35" t="s">
        <v>19257</v>
      </c>
    </row>
    <row r="17785" spans="2:2" x14ac:dyDescent="0.25">
      <c r="B17785" s="35" t="s">
        <v>19258</v>
      </c>
    </row>
    <row r="17786" spans="2:2" x14ac:dyDescent="0.25">
      <c r="B17786" s="35" t="s">
        <v>19259</v>
      </c>
    </row>
    <row r="17787" spans="2:2" x14ac:dyDescent="0.25">
      <c r="B17787" s="35" t="s">
        <v>19260</v>
      </c>
    </row>
    <row r="17788" spans="2:2" x14ac:dyDescent="0.25">
      <c r="B17788" s="35" t="s">
        <v>19261</v>
      </c>
    </row>
    <row r="17789" spans="2:2" x14ac:dyDescent="0.25">
      <c r="B17789" s="35" t="s">
        <v>19262</v>
      </c>
    </row>
    <row r="17790" spans="2:2" x14ac:dyDescent="0.25">
      <c r="B17790" s="35" t="s">
        <v>19263</v>
      </c>
    </row>
    <row r="17791" spans="2:2" x14ac:dyDescent="0.25">
      <c r="B17791" s="35" t="s">
        <v>19264</v>
      </c>
    </row>
    <row r="17792" spans="2:2" x14ac:dyDescent="0.25">
      <c r="B17792" s="35" t="s">
        <v>19265</v>
      </c>
    </row>
    <row r="17793" spans="2:2" x14ac:dyDescent="0.25">
      <c r="B17793" s="35" t="s">
        <v>19266</v>
      </c>
    </row>
    <row r="17794" spans="2:2" x14ac:dyDescent="0.25">
      <c r="B17794" s="35" t="s">
        <v>19267</v>
      </c>
    </row>
    <row r="17795" spans="2:2" x14ac:dyDescent="0.25">
      <c r="B17795" s="35" t="s">
        <v>19268</v>
      </c>
    </row>
    <row r="17796" spans="2:2" x14ac:dyDescent="0.25">
      <c r="B17796" s="35" t="s">
        <v>19269</v>
      </c>
    </row>
    <row r="17797" spans="2:2" x14ac:dyDescent="0.25">
      <c r="B17797" s="35" t="s">
        <v>19270</v>
      </c>
    </row>
    <row r="17798" spans="2:2" x14ac:dyDescent="0.25">
      <c r="B17798" s="35" t="s">
        <v>19271</v>
      </c>
    </row>
    <row r="17799" spans="2:2" x14ac:dyDescent="0.25">
      <c r="B17799" s="35" t="s">
        <v>19272</v>
      </c>
    </row>
    <row r="17800" spans="2:2" x14ac:dyDescent="0.25">
      <c r="B17800" s="35" t="s">
        <v>19273</v>
      </c>
    </row>
    <row r="17801" spans="2:2" x14ac:dyDescent="0.25">
      <c r="B17801" s="35" t="s">
        <v>19274</v>
      </c>
    </row>
    <row r="17802" spans="2:2" x14ac:dyDescent="0.25">
      <c r="B17802" s="35" t="s">
        <v>19275</v>
      </c>
    </row>
    <row r="17803" spans="2:2" x14ac:dyDescent="0.25">
      <c r="B17803" s="35" t="s">
        <v>19276</v>
      </c>
    </row>
    <row r="17804" spans="2:2" x14ac:dyDescent="0.25">
      <c r="B17804" s="35" t="s">
        <v>19277</v>
      </c>
    </row>
    <row r="17805" spans="2:2" x14ac:dyDescent="0.25">
      <c r="B17805" s="35" t="s">
        <v>19278</v>
      </c>
    </row>
    <row r="17806" spans="2:2" x14ac:dyDescent="0.25">
      <c r="B17806" s="35" t="s">
        <v>19279</v>
      </c>
    </row>
    <row r="17807" spans="2:2" x14ac:dyDescent="0.25">
      <c r="B17807" s="35" t="s">
        <v>19280</v>
      </c>
    </row>
    <row r="17808" spans="2:2" x14ac:dyDescent="0.25">
      <c r="B17808" s="35" t="s">
        <v>19281</v>
      </c>
    </row>
    <row r="17809" spans="2:2" x14ac:dyDescent="0.25">
      <c r="B17809" s="35" t="s">
        <v>19282</v>
      </c>
    </row>
    <row r="17810" spans="2:2" x14ac:dyDescent="0.25">
      <c r="B17810" s="35" t="s">
        <v>19283</v>
      </c>
    </row>
    <row r="17811" spans="2:2" x14ac:dyDescent="0.25">
      <c r="B17811" s="35" t="s">
        <v>19284</v>
      </c>
    </row>
    <row r="17812" spans="2:2" x14ac:dyDescent="0.25">
      <c r="B17812" s="35" t="s">
        <v>19285</v>
      </c>
    </row>
    <row r="17813" spans="2:2" x14ac:dyDescent="0.25">
      <c r="B17813" s="35" t="s">
        <v>19286</v>
      </c>
    </row>
    <row r="17814" spans="2:2" x14ac:dyDescent="0.25">
      <c r="B17814" s="35" t="s">
        <v>19287</v>
      </c>
    </row>
    <row r="17815" spans="2:2" x14ac:dyDescent="0.25">
      <c r="B17815" s="35" t="s">
        <v>19288</v>
      </c>
    </row>
    <row r="17816" spans="2:2" x14ac:dyDescent="0.25">
      <c r="B17816" s="35" t="s">
        <v>19289</v>
      </c>
    </row>
    <row r="17817" spans="2:2" x14ac:dyDescent="0.25">
      <c r="B17817" s="35" t="s">
        <v>19290</v>
      </c>
    </row>
    <row r="17818" spans="2:2" x14ac:dyDescent="0.25">
      <c r="B17818" s="35" t="s">
        <v>19291</v>
      </c>
    </row>
    <row r="17819" spans="2:2" x14ac:dyDescent="0.25">
      <c r="B17819" s="35" t="s">
        <v>19292</v>
      </c>
    </row>
    <row r="17820" spans="2:2" x14ac:dyDescent="0.25">
      <c r="B17820" s="35" t="s">
        <v>19293</v>
      </c>
    </row>
    <row r="17821" spans="2:2" x14ac:dyDescent="0.25">
      <c r="B17821" s="35" t="s">
        <v>19294</v>
      </c>
    </row>
    <row r="17822" spans="2:2" x14ac:dyDescent="0.25">
      <c r="B17822" s="35" t="s">
        <v>19295</v>
      </c>
    </row>
    <row r="17823" spans="2:2" x14ac:dyDescent="0.25">
      <c r="B17823" s="35" t="s">
        <v>19296</v>
      </c>
    </row>
    <row r="17824" spans="2:2" x14ac:dyDescent="0.25">
      <c r="B17824" s="35" t="s">
        <v>19297</v>
      </c>
    </row>
    <row r="17825" spans="2:2" x14ac:dyDescent="0.25">
      <c r="B17825" s="35" t="s">
        <v>19298</v>
      </c>
    </row>
    <row r="17826" spans="2:2" x14ac:dyDescent="0.25">
      <c r="B17826" s="35" t="s">
        <v>19299</v>
      </c>
    </row>
    <row r="17827" spans="2:2" x14ac:dyDescent="0.25">
      <c r="B17827" s="35" t="s">
        <v>19300</v>
      </c>
    </row>
    <row r="17828" spans="2:2" x14ac:dyDescent="0.25">
      <c r="B17828" s="35" t="s">
        <v>19301</v>
      </c>
    </row>
    <row r="17829" spans="2:2" x14ac:dyDescent="0.25">
      <c r="B17829" s="35" t="s">
        <v>19302</v>
      </c>
    </row>
    <row r="17830" spans="2:2" x14ac:dyDescent="0.25">
      <c r="B17830" s="35" t="s">
        <v>19303</v>
      </c>
    </row>
    <row r="17831" spans="2:2" x14ac:dyDescent="0.25">
      <c r="B17831" s="35" t="s">
        <v>19304</v>
      </c>
    </row>
    <row r="17832" spans="2:2" x14ac:dyDescent="0.25">
      <c r="B17832" s="35" t="s">
        <v>19305</v>
      </c>
    </row>
    <row r="17833" spans="2:2" x14ac:dyDescent="0.25">
      <c r="B17833" s="35" t="s">
        <v>19306</v>
      </c>
    </row>
    <row r="17834" spans="2:2" x14ac:dyDescent="0.25">
      <c r="B17834" s="35" t="s">
        <v>19307</v>
      </c>
    </row>
    <row r="17835" spans="2:2" x14ac:dyDescent="0.25">
      <c r="B17835" s="35" t="s">
        <v>19308</v>
      </c>
    </row>
    <row r="17836" spans="2:2" x14ac:dyDescent="0.25">
      <c r="B17836" s="35" t="s">
        <v>19309</v>
      </c>
    </row>
    <row r="17837" spans="2:2" x14ac:dyDescent="0.25">
      <c r="B17837" s="35" t="s">
        <v>19310</v>
      </c>
    </row>
    <row r="17838" spans="2:2" x14ac:dyDescent="0.25">
      <c r="B17838" s="35" t="s">
        <v>19311</v>
      </c>
    </row>
    <row r="17839" spans="2:2" x14ac:dyDescent="0.25">
      <c r="B17839" s="35" t="s">
        <v>19312</v>
      </c>
    </row>
    <row r="17840" spans="2:2" x14ac:dyDescent="0.25">
      <c r="B17840" s="35" t="s">
        <v>19313</v>
      </c>
    </row>
    <row r="17841" spans="2:2" x14ac:dyDescent="0.25">
      <c r="B17841" s="35" t="s">
        <v>19314</v>
      </c>
    </row>
    <row r="17842" spans="2:2" x14ac:dyDescent="0.25">
      <c r="B17842" s="35" t="s">
        <v>19315</v>
      </c>
    </row>
    <row r="17843" spans="2:2" x14ac:dyDescent="0.25">
      <c r="B17843" s="35" t="s">
        <v>19316</v>
      </c>
    </row>
    <row r="17844" spans="2:2" x14ac:dyDescent="0.25">
      <c r="B17844" s="35" t="s">
        <v>19317</v>
      </c>
    </row>
    <row r="17845" spans="2:2" x14ac:dyDescent="0.25">
      <c r="B17845" s="35" t="s">
        <v>19318</v>
      </c>
    </row>
    <row r="17846" spans="2:2" x14ac:dyDescent="0.25">
      <c r="B17846" s="35" t="s">
        <v>19319</v>
      </c>
    </row>
    <row r="17847" spans="2:2" x14ac:dyDescent="0.25">
      <c r="B17847" s="35" t="s">
        <v>19320</v>
      </c>
    </row>
    <row r="17848" spans="2:2" x14ac:dyDescent="0.25">
      <c r="B17848" s="35" t="s">
        <v>19321</v>
      </c>
    </row>
    <row r="17849" spans="2:2" x14ac:dyDescent="0.25">
      <c r="B17849" s="35" t="s">
        <v>19322</v>
      </c>
    </row>
    <row r="17850" spans="2:2" x14ac:dyDescent="0.25">
      <c r="B17850" s="35" t="s">
        <v>19323</v>
      </c>
    </row>
    <row r="17851" spans="2:2" x14ac:dyDescent="0.25">
      <c r="B17851" s="35" t="s">
        <v>19324</v>
      </c>
    </row>
    <row r="17852" spans="2:2" x14ac:dyDescent="0.25">
      <c r="B17852" s="35" t="s">
        <v>19325</v>
      </c>
    </row>
    <row r="17853" spans="2:2" x14ac:dyDescent="0.25">
      <c r="B17853" s="35" t="s">
        <v>19326</v>
      </c>
    </row>
    <row r="17854" spans="2:2" x14ac:dyDescent="0.25">
      <c r="B17854" s="35" t="s">
        <v>19327</v>
      </c>
    </row>
    <row r="17855" spans="2:2" x14ac:dyDescent="0.25">
      <c r="B17855" s="35" t="s">
        <v>19328</v>
      </c>
    </row>
    <row r="17856" spans="2:2" x14ac:dyDescent="0.25">
      <c r="B17856" s="35" t="s">
        <v>19329</v>
      </c>
    </row>
    <row r="17857" spans="2:2" x14ac:dyDescent="0.25">
      <c r="B17857" s="35" t="s">
        <v>19330</v>
      </c>
    </row>
    <row r="17858" spans="2:2" x14ac:dyDescent="0.25">
      <c r="B17858" s="35" t="s">
        <v>19331</v>
      </c>
    </row>
    <row r="17859" spans="2:2" x14ac:dyDescent="0.25">
      <c r="B17859" s="35" t="s">
        <v>19332</v>
      </c>
    </row>
    <row r="17860" spans="2:2" x14ac:dyDescent="0.25">
      <c r="B17860" s="35" t="s">
        <v>19333</v>
      </c>
    </row>
    <row r="17861" spans="2:2" x14ac:dyDescent="0.25">
      <c r="B17861" s="35" t="s">
        <v>19334</v>
      </c>
    </row>
    <row r="17862" spans="2:2" x14ac:dyDescent="0.25">
      <c r="B17862" s="35" t="s">
        <v>19335</v>
      </c>
    </row>
    <row r="17863" spans="2:2" x14ac:dyDescent="0.25">
      <c r="B17863" s="35" t="s">
        <v>19336</v>
      </c>
    </row>
    <row r="17864" spans="2:2" x14ac:dyDescent="0.25">
      <c r="B17864" s="35" t="s">
        <v>19337</v>
      </c>
    </row>
    <row r="17865" spans="2:2" x14ac:dyDescent="0.25">
      <c r="B17865" s="35" t="s">
        <v>19338</v>
      </c>
    </row>
    <row r="17866" spans="2:2" x14ac:dyDescent="0.25">
      <c r="B17866" s="35" t="s">
        <v>19339</v>
      </c>
    </row>
    <row r="17867" spans="2:2" x14ac:dyDescent="0.25">
      <c r="B17867" s="35" t="s">
        <v>19340</v>
      </c>
    </row>
    <row r="17868" spans="2:2" x14ac:dyDescent="0.25">
      <c r="B17868" s="35" t="s">
        <v>19341</v>
      </c>
    </row>
    <row r="17869" spans="2:2" x14ac:dyDescent="0.25">
      <c r="B17869" s="35" t="s">
        <v>19342</v>
      </c>
    </row>
    <row r="17870" spans="2:2" x14ac:dyDescent="0.25">
      <c r="B17870" s="35" t="s">
        <v>19343</v>
      </c>
    </row>
    <row r="17871" spans="2:2" x14ac:dyDescent="0.25">
      <c r="B17871" s="35" t="s">
        <v>19344</v>
      </c>
    </row>
    <row r="17872" spans="2:2" x14ac:dyDescent="0.25">
      <c r="B17872" s="35" t="s">
        <v>19345</v>
      </c>
    </row>
    <row r="17873" spans="2:2" x14ac:dyDescent="0.25">
      <c r="B17873" s="35" t="s">
        <v>19346</v>
      </c>
    </row>
    <row r="17874" spans="2:2" x14ac:dyDescent="0.25">
      <c r="B17874" s="35" t="s">
        <v>19347</v>
      </c>
    </row>
    <row r="17875" spans="2:2" x14ac:dyDescent="0.25">
      <c r="B17875" s="35" t="s">
        <v>19348</v>
      </c>
    </row>
    <row r="17876" spans="2:2" x14ac:dyDescent="0.25">
      <c r="B17876" s="35" t="s">
        <v>19349</v>
      </c>
    </row>
    <row r="17877" spans="2:2" x14ac:dyDescent="0.25">
      <c r="B17877" s="35" t="s">
        <v>19350</v>
      </c>
    </row>
    <row r="17878" spans="2:2" x14ac:dyDescent="0.25">
      <c r="B17878" s="35" t="s">
        <v>19351</v>
      </c>
    </row>
    <row r="17879" spans="2:2" x14ac:dyDescent="0.25">
      <c r="B17879" s="35" t="s">
        <v>19352</v>
      </c>
    </row>
    <row r="17880" spans="2:2" x14ac:dyDescent="0.25">
      <c r="B17880" s="35" t="s">
        <v>19353</v>
      </c>
    </row>
    <row r="17881" spans="2:2" x14ac:dyDescent="0.25">
      <c r="B17881" s="35" t="s">
        <v>19354</v>
      </c>
    </row>
    <row r="17882" spans="2:2" x14ac:dyDescent="0.25">
      <c r="B17882" s="35" t="s">
        <v>19355</v>
      </c>
    </row>
    <row r="17883" spans="2:2" x14ac:dyDescent="0.25">
      <c r="B17883" s="35" t="s">
        <v>19356</v>
      </c>
    </row>
    <row r="17884" spans="2:2" x14ac:dyDescent="0.25">
      <c r="B17884" s="35" t="s">
        <v>19357</v>
      </c>
    </row>
    <row r="17885" spans="2:2" x14ac:dyDescent="0.25">
      <c r="B17885" s="35" t="s">
        <v>19358</v>
      </c>
    </row>
    <row r="17886" spans="2:2" x14ac:dyDescent="0.25">
      <c r="B17886" s="35" t="s">
        <v>19359</v>
      </c>
    </row>
    <row r="17887" spans="2:2" x14ac:dyDescent="0.25">
      <c r="B17887" s="35" t="s">
        <v>19360</v>
      </c>
    </row>
    <row r="17888" spans="2:2" x14ac:dyDescent="0.25">
      <c r="B17888" s="35" t="s">
        <v>19361</v>
      </c>
    </row>
    <row r="17889" spans="2:2" x14ac:dyDescent="0.25">
      <c r="B17889" s="35" t="s">
        <v>19362</v>
      </c>
    </row>
    <row r="17890" spans="2:2" x14ac:dyDescent="0.25">
      <c r="B17890" s="35" t="s">
        <v>19363</v>
      </c>
    </row>
    <row r="17891" spans="2:2" x14ac:dyDescent="0.25">
      <c r="B17891" s="35" t="s">
        <v>19364</v>
      </c>
    </row>
    <row r="17892" spans="2:2" x14ac:dyDescent="0.25">
      <c r="B17892" s="35" t="s">
        <v>19365</v>
      </c>
    </row>
    <row r="17893" spans="2:2" x14ac:dyDescent="0.25">
      <c r="B17893" s="35" t="s">
        <v>19366</v>
      </c>
    </row>
    <row r="17894" spans="2:2" x14ac:dyDescent="0.25">
      <c r="B17894" s="35" t="s">
        <v>19367</v>
      </c>
    </row>
    <row r="17895" spans="2:2" x14ac:dyDescent="0.25">
      <c r="B17895" s="35" t="s">
        <v>19368</v>
      </c>
    </row>
    <row r="17896" spans="2:2" x14ac:dyDescent="0.25">
      <c r="B17896" s="35" t="s">
        <v>19369</v>
      </c>
    </row>
    <row r="17897" spans="2:2" x14ac:dyDescent="0.25">
      <c r="B17897" s="35" t="s">
        <v>19370</v>
      </c>
    </row>
    <row r="17898" spans="2:2" x14ac:dyDescent="0.25">
      <c r="B17898" s="35" t="s">
        <v>19371</v>
      </c>
    </row>
    <row r="17899" spans="2:2" x14ac:dyDescent="0.25">
      <c r="B17899" s="35" t="s">
        <v>19372</v>
      </c>
    </row>
    <row r="17900" spans="2:2" x14ac:dyDescent="0.25">
      <c r="B17900" s="35" t="s">
        <v>19373</v>
      </c>
    </row>
    <row r="17901" spans="2:2" x14ac:dyDescent="0.25">
      <c r="B17901" s="35" t="s">
        <v>19374</v>
      </c>
    </row>
    <row r="17902" spans="2:2" x14ac:dyDescent="0.25">
      <c r="B17902" s="35" t="s">
        <v>19375</v>
      </c>
    </row>
    <row r="17903" spans="2:2" x14ac:dyDescent="0.25">
      <c r="B17903" s="35" t="s">
        <v>19376</v>
      </c>
    </row>
    <row r="17904" spans="2:2" x14ac:dyDescent="0.25">
      <c r="B17904" s="35" t="s">
        <v>19377</v>
      </c>
    </row>
    <row r="17905" spans="2:2" x14ac:dyDescent="0.25">
      <c r="B17905" s="35" t="s">
        <v>19378</v>
      </c>
    </row>
    <row r="17906" spans="2:2" x14ac:dyDescent="0.25">
      <c r="B17906" s="35" t="s">
        <v>19379</v>
      </c>
    </row>
    <row r="17907" spans="2:2" x14ac:dyDescent="0.25">
      <c r="B17907" s="35" t="s">
        <v>19380</v>
      </c>
    </row>
    <row r="17908" spans="2:2" x14ac:dyDescent="0.25">
      <c r="B17908" s="35" t="s">
        <v>19381</v>
      </c>
    </row>
    <row r="17909" spans="2:2" x14ac:dyDescent="0.25">
      <c r="B17909" s="35" t="s">
        <v>19382</v>
      </c>
    </row>
    <row r="17910" spans="2:2" x14ac:dyDescent="0.25">
      <c r="B17910" s="35" t="s">
        <v>19383</v>
      </c>
    </row>
    <row r="17911" spans="2:2" x14ac:dyDescent="0.25">
      <c r="B17911" s="35" t="s">
        <v>19384</v>
      </c>
    </row>
    <row r="17912" spans="2:2" x14ac:dyDescent="0.25">
      <c r="B17912" s="35" t="s">
        <v>19385</v>
      </c>
    </row>
    <row r="17913" spans="2:2" x14ac:dyDescent="0.25">
      <c r="B17913" s="35" t="s">
        <v>19386</v>
      </c>
    </row>
    <row r="17914" spans="2:2" x14ac:dyDescent="0.25">
      <c r="B17914" s="35" t="s">
        <v>19387</v>
      </c>
    </row>
    <row r="17915" spans="2:2" x14ac:dyDescent="0.25">
      <c r="B17915" s="35" t="s">
        <v>19388</v>
      </c>
    </row>
    <row r="17916" spans="2:2" x14ac:dyDescent="0.25">
      <c r="B17916" s="35" t="s">
        <v>19389</v>
      </c>
    </row>
    <row r="17917" spans="2:2" x14ac:dyDescent="0.25">
      <c r="B17917" s="35" t="s">
        <v>19390</v>
      </c>
    </row>
    <row r="17918" spans="2:2" x14ac:dyDescent="0.25">
      <c r="B17918" s="35" t="s">
        <v>19391</v>
      </c>
    </row>
    <row r="17919" spans="2:2" x14ac:dyDescent="0.25">
      <c r="B17919" s="35" t="s">
        <v>19392</v>
      </c>
    </row>
    <row r="17920" spans="2:2" x14ac:dyDescent="0.25">
      <c r="B17920" s="35" t="s">
        <v>19393</v>
      </c>
    </row>
    <row r="17921" spans="2:2" x14ac:dyDescent="0.25">
      <c r="B17921" s="35" t="s">
        <v>19394</v>
      </c>
    </row>
    <row r="17922" spans="2:2" x14ac:dyDescent="0.25">
      <c r="B17922" s="35" t="s">
        <v>19395</v>
      </c>
    </row>
    <row r="17923" spans="2:2" x14ac:dyDescent="0.25">
      <c r="B17923" s="35" t="s">
        <v>19396</v>
      </c>
    </row>
    <row r="17924" spans="2:2" x14ac:dyDescent="0.25">
      <c r="B17924" s="35" t="s">
        <v>19397</v>
      </c>
    </row>
    <row r="17925" spans="2:2" x14ac:dyDescent="0.25">
      <c r="B17925" s="35" t="s">
        <v>19398</v>
      </c>
    </row>
    <row r="17926" spans="2:2" x14ac:dyDescent="0.25">
      <c r="B17926" s="35" t="s">
        <v>19399</v>
      </c>
    </row>
    <row r="17927" spans="2:2" x14ac:dyDescent="0.25">
      <c r="B17927" s="35" t="s">
        <v>19400</v>
      </c>
    </row>
    <row r="17928" spans="2:2" x14ac:dyDescent="0.25">
      <c r="B17928" s="35" t="s">
        <v>19401</v>
      </c>
    </row>
    <row r="17929" spans="2:2" x14ac:dyDescent="0.25">
      <c r="B17929" s="35" t="s">
        <v>19402</v>
      </c>
    </row>
    <row r="17930" spans="2:2" x14ac:dyDescent="0.25">
      <c r="B17930" s="35" t="s">
        <v>19403</v>
      </c>
    </row>
    <row r="17931" spans="2:2" x14ac:dyDescent="0.25">
      <c r="B17931" s="35" t="s">
        <v>19404</v>
      </c>
    </row>
    <row r="17932" spans="2:2" x14ac:dyDescent="0.25">
      <c r="B17932" s="35" t="s">
        <v>19405</v>
      </c>
    </row>
    <row r="17933" spans="2:2" x14ac:dyDescent="0.25">
      <c r="B17933" s="35" t="s">
        <v>19406</v>
      </c>
    </row>
    <row r="17934" spans="2:2" x14ac:dyDescent="0.25">
      <c r="B17934" s="35" t="s">
        <v>19407</v>
      </c>
    </row>
    <row r="17935" spans="2:2" x14ac:dyDescent="0.25">
      <c r="B17935" s="35" t="s">
        <v>19408</v>
      </c>
    </row>
    <row r="17936" spans="2:2" x14ac:dyDescent="0.25">
      <c r="B17936" s="35" t="s">
        <v>19409</v>
      </c>
    </row>
    <row r="17937" spans="2:2" x14ac:dyDescent="0.25">
      <c r="B17937" s="35" t="s">
        <v>19410</v>
      </c>
    </row>
    <row r="17938" spans="2:2" x14ac:dyDescent="0.25">
      <c r="B17938" s="35" t="s">
        <v>19411</v>
      </c>
    </row>
    <row r="17939" spans="2:2" x14ac:dyDescent="0.25">
      <c r="B17939" s="35" t="s">
        <v>19412</v>
      </c>
    </row>
    <row r="17940" spans="2:2" x14ac:dyDescent="0.25">
      <c r="B17940" s="35" t="s">
        <v>19413</v>
      </c>
    </row>
    <row r="17941" spans="2:2" x14ac:dyDescent="0.25">
      <c r="B17941" s="35" t="s">
        <v>19414</v>
      </c>
    </row>
    <row r="17942" spans="2:2" x14ac:dyDescent="0.25">
      <c r="B17942" s="35" t="s">
        <v>19415</v>
      </c>
    </row>
    <row r="17943" spans="2:2" x14ac:dyDescent="0.25">
      <c r="B17943" s="35" t="s">
        <v>19416</v>
      </c>
    </row>
    <row r="17944" spans="2:2" x14ac:dyDescent="0.25">
      <c r="B17944" s="35" t="s">
        <v>19417</v>
      </c>
    </row>
    <row r="17945" spans="2:2" x14ac:dyDescent="0.25">
      <c r="B17945" s="35" t="s">
        <v>19418</v>
      </c>
    </row>
    <row r="17946" spans="2:2" x14ac:dyDescent="0.25">
      <c r="B17946" s="35" t="s">
        <v>19419</v>
      </c>
    </row>
    <row r="17947" spans="2:2" x14ac:dyDescent="0.25">
      <c r="B17947" s="35" t="s">
        <v>19420</v>
      </c>
    </row>
    <row r="17948" spans="2:2" x14ac:dyDescent="0.25">
      <c r="B17948" s="35" t="s">
        <v>19421</v>
      </c>
    </row>
    <row r="17949" spans="2:2" x14ac:dyDescent="0.25">
      <c r="B17949" s="35" t="s">
        <v>19422</v>
      </c>
    </row>
    <row r="17950" spans="2:2" x14ac:dyDescent="0.25">
      <c r="B17950" s="35" t="s">
        <v>19423</v>
      </c>
    </row>
    <row r="17951" spans="2:2" x14ac:dyDescent="0.25">
      <c r="B17951" s="35" t="s">
        <v>19424</v>
      </c>
    </row>
    <row r="17952" spans="2:2" x14ac:dyDescent="0.25">
      <c r="B17952" s="35" t="s">
        <v>19425</v>
      </c>
    </row>
    <row r="17953" spans="2:2" x14ac:dyDescent="0.25">
      <c r="B17953" s="35" t="s">
        <v>19426</v>
      </c>
    </row>
    <row r="17954" spans="2:2" x14ac:dyDescent="0.25">
      <c r="B17954" s="35" t="s">
        <v>19427</v>
      </c>
    </row>
    <row r="17955" spans="2:2" x14ac:dyDescent="0.25">
      <c r="B17955" s="35" t="s">
        <v>19428</v>
      </c>
    </row>
    <row r="17956" spans="2:2" x14ac:dyDescent="0.25">
      <c r="B17956" s="35" t="s">
        <v>19429</v>
      </c>
    </row>
    <row r="17957" spans="2:2" x14ac:dyDescent="0.25">
      <c r="B17957" s="35" t="s">
        <v>19430</v>
      </c>
    </row>
    <row r="17958" spans="2:2" x14ac:dyDescent="0.25">
      <c r="B17958" s="35" t="s">
        <v>19431</v>
      </c>
    </row>
    <row r="17959" spans="2:2" x14ac:dyDescent="0.25">
      <c r="B17959" s="35" t="s">
        <v>19432</v>
      </c>
    </row>
    <row r="17960" spans="2:2" x14ac:dyDescent="0.25">
      <c r="B17960" s="35" t="s">
        <v>19433</v>
      </c>
    </row>
    <row r="17961" spans="2:2" x14ac:dyDescent="0.25">
      <c r="B17961" s="35" t="s">
        <v>19434</v>
      </c>
    </row>
    <row r="17962" spans="2:2" x14ac:dyDescent="0.25">
      <c r="B17962" s="35" t="s">
        <v>19435</v>
      </c>
    </row>
    <row r="17963" spans="2:2" x14ac:dyDescent="0.25">
      <c r="B17963" s="35" t="s">
        <v>19436</v>
      </c>
    </row>
    <row r="17964" spans="2:2" x14ac:dyDescent="0.25">
      <c r="B17964" s="35" t="s">
        <v>19437</v>
      </c>
    </row>
    <row r="17965" spans="2:2" x14ac:dyDescent="0.25">
      <c r="B17965" s="35" t="s">
        <v>19438</v>
      </c>
    </row>
    <row r="17966" spans="2:2" x14ac:dyDescent="0.25">
      <c r="B17966" s="35" t="s">
        <v>19439</v>
      </c>
    </row>
    <row r="17967" spans="2:2" x14ac:dyDescent="0.25">
      <c r="B17967" s="35" t="s">
        <v>19440</v>
      </c>
    </row>
    <row r="17968" spans="2:2" x14ac:dyDescent="0.25">
      <c r="B17968" s="35" t="s">
        <v>19441</v>
      </c>
    </row>
    <row r="17969" spans="2:2" x14ac:dyDescent="0.25">
      <c r="B17969" s="35" t="s">
        <v>19442</v>
      </c>
    </row>
    <row r="17970" spans="2:2" x14ac:dyDescent="0.25">
      <c r="B17970" s="35" t="s">
        <v>19443</v>
      </c>
    </row>
    <row r="17971" spans="2:2" x14ac:dyDescent="0.25">
      <c r="B17971" s="35" t="s">
        <v>19444</v>
      </c>
    </row>
    <row r="17972" spans="2:2" x14ac:dyDescent="0.25">
      <c r="B17972" s="35" t="s">
        <v>19445</v>
      </c>
    </row>
    <row r="17973" spans="2:2" x14ac:dyDescent="0.25">
      <c r="B17973" s="35" t="s">
        <v>19446</v>
      </c>
    </row>
    <row r="17974" spans="2:2" x14ac:dyDescent="0.25">
      <c r="B17974" s="35" t="s">
        <v>19447</v>
      </c>
    </row>
    <row r="17975" spans="2:2" x14ac:dyDescent="0.25">
      <c r="B17975" s="35" t="s">
        <v>19448</v>
      </c>
    </row>
    <row r="17976" spans="2:2" x14ac:dyDescent="0.25">
      <c r="B17976" s="35" t="s">
        <v>19449</v>
      </c>
    </row>
    <row r="17977" spans="2:2" x14ac:dyDescent="0.25">
      <c r="B17977" s="35" t="s">
        <v>19450</v>
      </c>
    </row>
    <row r="17978" spans="2:2" x14ac:dyDescent="0.25">
      <c r="B17978" s="35" t="s">
        <v>19451</v>
      </c>
    </row>
    <row r="17979" spans="2:2" x14ac:dyDescent="0.25">
      <c r="B17979" s="35" t="s">
        <v>19452</v>
      </c>
    </row>
    <row r="17980" spans="2:2" x14ac:dyDescent="0.25">
      <c r="B17980" s="35" t="s">
        <v>19453</v>
      </c>
    </row>
    <row r="17981" spans="2:2" x14ac:dyDescent="0.25">
      <c r="B17981" s="35" t="s">
        <v>19454</v>
      </c>
    </row>
    <row r="17982" spans="2:2" x14ac:dyDescent="0.25">
      <c r="B17982" s="35" t="s">
        <v>19455</v>
      </c>
    </row>
    <row r="17983" spans="2:2" x14ac:dyDescent="0.25">
      <c r="B17983" s="35" t="s">
        <v>19456</v>
      </c>
    </row>
    <row r="17984" spans="2:2" x14ac:dyDescent="0.25">
      <c r="B17984" s="35" t="s">
        <v>19457</v>
      </c>
    </row>
    <row r="17985" spans="2:2" x14ac:dyDescent="0.25">
      <c r="B17985" s="35" t="s">
        <v>19458</v>
      </c>
    </row>
    <row r="17986" spans="2:2" x14ac:dyDescent="0.25">
      <c r="B17986" s="35" t="s">
        <v>19459</v>
      </c>
    </row>
    <row r="17987" spans="2:2" x14ac:dyDescent="0.25">
      <c r="B17987" s="35" t="s">
        <v>19460</v>
      </c>
    </row>
    <row r="17988" spans="2:2" x14ac:dyDescent="0.25">
      <c r="B17988" s="35" t="s">
        <v>19461</v>
      </c>
    </row>
    <row r="17989" spans="2:2" x14ac:dyDescent="0.25">
      <c r="B17989" s="35" t="s">
        <v>19462</v>
      </c>
    </row>
    <row r="17990" spans="2:2" x14ac:dyDescent="0.25">
      <c r="B17990" s="35" t="s">
        <v>19463</v>
      </c>
    </row>
    <row r="17991" spans="2:2" x14ac:dyDescent="0.25">
      <c r="B17991" s="35" t="s">
        <v>19464</v>
      </c>
    </row>
    <row r="17992" spans="2:2" x14ac:dyDescent="0.25">
      <c r="B17992" s="35" t="s">
        <v>19465</v>
      </c>
    </row>
    <row r="17993" spans="2:2" x14ac:dyDescent="0.25">
      <c r="B17993" s="35" t="s">
        <v>19466</v>
      </c>
    </row>
    <row r="17994" spans="2:2" x14ac:dyDescent="0.25">
      <c r="B17994" s="35" t="s">
        <v>19467</v>
      </c>
    </row>
    <row r="17995" spans="2:2" x14ac:dyDescent="0.25">
      <c r="B17995" s="35" t="s">
        <v>19468</v>
      </c>
    </row>
    <row r="17996" spans="2:2" x14ac:dyDescent="0.25">
      <c r="B17996" s="35" t="s">
        <v>19469</v>
      </c>
    </row>
    <row r="17997" spans="2:2" x14ac:dyDescent="0.25">
      <c r="B17997" s="35" t="s">
        <v>19470</v>
      </c>
    </row>
    <row r="17998" spans="2:2" x14ac:dyDescent="0.25">
      <c r="B17998" s="35" t="s">
        <v>19471</v>
      </c>
    </row>
    <row r="17999" spans="2:2" x14ac:dyDescent="0.25">
      <c r="B17999" s="35" t="s">
        <v>19472</v>
      </c>
    </row>
    <row r="18000" spans="2:2" x14ac:dyDescent="0.25">
      <c r="B18000" s="35" t="s">
        <v>19473</v>
      </c>
    </row>
    <row r="18001" spans="2:2" x14ac:dyDescent="0.25">
      <c r="B18001" s="35" t="s">
        <v>19474</v>
      </c>
    </row>
    <row r="18002" spans="2:2" x14ac:dyDescent="0.25">
      <c r="B18002" s="35" t="s">
        <v>19475</v>
      </c>
    </row>
    <row r="18003" spans="2:2" x14ac:dyDescent="0.25">
      <c r="B18003" s="35" t="s">
        <v>19476</v>
      </c>
    </row>
    <row r="18004" spans="2:2" x14ac:dyDescent="0.25">
      <c r="B18004" s="35" t="s">
        <v>19477</v>
      </c>
    </row>
    <row r="18005" spans="2:2" x14ac:dyDescent="0.25">
      <c r="B18005" s="35" t="s">
        <v>19478</v>
      </c>
    </row>
    <row r="18006" spans="2:2" x14ac:dyDescent="0.25">
      <c r="B18006" s="35" t="s">
        <v>19479</v>
      </c>
    </row>
    <row r="18007" spans="2:2" x14ac:dyDescent="0.25">
      <c r="B18007" s="35" t="s">
        <v>19480</v>
      </c>
    </row>
    <row r="18008" spans="2:2" x14ac:dyDescent="0.25">
      <c r="B18008" s="35" t="s">
        <v>19481</v>
      </c>
    </row>
    <row r="18009" spans="2:2" x14ac:dyDescent="0.25">
      <c r="B18009" s="35" t="s">
        <v>19482</v>
      </c>
    </row>
    <row r="18010" spans="2:2" x14ac:dyDescent="0.25">
      <c r="B18010" s="35" t="s">
        <v>19483</v>
      </c>
    </row>
    <row r="18011" spans="2:2" x14ac:dyDescent="0.25">
      <c r="B18011" s="35" t="s">
        <v>19484</v>
      </c>
    </row>
    <row r="18012" spans="2:2" x14ac:dyDescent="0.25">
      <c r="B18012" s="35" t="s">
        <v>19485</v>
      </c>
    </row>
    <row r="18013" spans="2:2" x14ac:dyDescent="0.25">
      <c r="B18013" s="35" t="s">
        <v>19486</v>
      </c>
    </row>
    <row r="18014" spans="2:2" x14ac:dyDescent="0.25">
      <c r="B18014" s="35" t="s">
        <v>19487</v>
      </c>
    </row>
    <row r="18015" spans="2:2" x14ac:dyDescent="0.25">
      <c r="B18015" s="35" t="s">
        <v>19488</v>
      </c>
    </row>
    <row r="18016" spans="2:2" x14ac:dyDescent="0.25">
      <c r="B18016" s="35" t="s">
        <v>19489</v>
      </c>
    </row>
    <row r="18017" spans="2:2" x14ac:dyDescent="0.25">
      <c r="B18017" s="35" t="s">
        <v>19490</v>
      </c>
    </row>
    <row r="18018" spans="2:2" x14ac:dyDescent="0.25">
      <c r="B18018" s="35" t="s">
        <v>19491</v>
      </c>
    </row>
    <row r="18019" spans="2:2" x14ac:dyDescent="0.25">
      <c r="B18019" s="35" t="s">
        <v>19492</v>
      </c>
    </row>
    <row r="18020" spans="2:2" x14ac:dyDescent="0.25">
      <c r="B18020" s="35" t="s">
        <v>19493</v>
      </c>
    </row>
    <row r="18021" spans="2:2" x14ac:dyDescent="0.25">
      <c r="B18021" s="35" t="s">
        <v>19494</v>
      </c>
    </row>
    <row r="18022" spans="2:2" x14ac:dyDescent="0.25">
      <c r="B18022" s="35" t="s">
        <v>19495</v>
      </c>
    </row>
    <row r="18023" spans="2:2" x14ac:dyDescent="0.25">
      <c r="B18023" s="35" t="s">
        <v>19496</v>
      </c>
    </row>
    <row r="18024" spans="2:2" x14ac:dyDescent="0.25">
      <c r="B18024" s="35" t="s">
        <v>19497</v>
      </c>
    </row>
    <row r="18025" spans="2:2" x14ac:dyDescent="0.25">
      <c r="B18025" s="35" t="s">
        <v>19498</v>
      </c>
    </row>
    <row r="18026" spans="2:2" x14ac:dyDescent="0.25">
      <c r="B18026" s="35" t="s">
        <v>19499</v>
      </c>
    </row>
    <row r="18027" spans="2:2" x14ac:dyDescent="0.25">
      <c r="B18027" s="35" t="s">
        <v>19500</v>
      </c>
    </row>
    <row r="18028" spans="2:2" x14ac:dyDescent="0.25">
      <c r="B18028" s="35" t="s">
        <v>19501</v>
      </c>
    </row>
    <row r="18029" spans="2:2" x14ac:dyDescent="0.25">
      <c r="B18029" s="35" t="s">
        <v>19502</v>
      </c>
    </row>
    <row r="18030" spans="2:2" x14ac:dyDescent="0.25">
      <c r="B18030" s="35" t="s">
        <v>19503</v>
      </c>
    </row>
    <row r="18031" spans="2:2" x14ac:dyDescent="0.25">
      <c r="B18031" s="35" t="s">
        <v>19504</v>
      </c>
    </row>
    <row r="18032" spans="2:2" x14ac:dyDescent="0.25">
      <c r="B18032" s="35" t="s">
        <v>19505</v>
      </c>
    </row>
    <row r="18033" spans="2:2" x14ac:dyDescent="0.25">
      <c r="B18033" s="35" t="s">
        <v>19506</v>
      </c>
    </row>
    <row r="18034" spans="2:2" x14ac:dyDescent="0.25">
      <c r="B18034" s="35" t="s">
        <v>19507</v>
      </c>
    </row>
    <row r="18035" spans="2:2" x14ac:dyDescent="0.25">
      <c r="B18035" s="35" t="s">
        <v>19508</v>
      </c>
    </row>
    <row r="18036" spans="2:2" x14ac:dyDescent="0.25">
      <c r="B18036" s="35" t="s">
        <v>19509</v>
      </c>
    </row>
    <row r="18037" spans="2:2" x14ac:dyDescent="0.25">
      <c r="B18037" s="35" t="s">
        <v>19510</v>
      </c>
    </row>
    <row r="18038" spans="2:2" x14ac:dyDescent="0.25">
      <c r="B18038" s="35" t="s">
        <v>19511</v>
      </c>
    </row>
    <row r="18039" spans="2:2" x14ac:dyDescent="0.25">
      <c r="B18039" s="35" t="s">
        <v>19512</v>
      </c>
    </row>
    <row r="18040" spans="2:2" x14ac:dyDescent="0.25">
      <c r="B18040" s="35" t="s">
        <v>19513</v>
      </c>
    </row>
    <row r="18041" spans="2:2" x14ac:dyDescent="0.25">
      <c r="B18041" s="35" t="s">
        <v>19514</v>
      </c>
    </row>
    <row r="18042" spans="2:2" x14ac:dyDescent="0.25">
      <c r="B18042" s="35" t="s">
        <v>19515</v>
      </c>
    </row>
    <row r="18043" spans="2:2" x14ac:dyDescent="0.25">
      <c r="B18043" s="35" t="s">
        <v>19516</v>
      </c>
    </row>
    <row r="18044" spans="2:2" x14ac:dyDescent="0.25">
      <c r="B18044" s="35" t="s">
        <v>19517</v>
      </c>
    </row>
    <row r="18045" spans="2:2" x14ac:dyDescent="0.25">
      <c r="B18045" s="35" t="s">
        <v>19518</v>
      </c>
    </row>
    <row r="18046" spans="2:2" x14ac:dyDescent="0.25">
      <c r="B18046" s="35" t="s">
        <v>19519</v>
      </c>
    </row>
    <row r="18047" spans="2:2" x14ac:dyDescent="0.25">
      <c r="B18047" s="35" t="s">
        <v>19520</v>
      </c>
    </row>
    <row r="18048" spans="2:2" x14ac:dyDescent="0.25">
      <c r="B18048" s="35" t="s">
        <v>19521</v>
      </c>
    </row>
    <row r="18049" spans="2:2" x14ac:dyDescent="0.25">
      <c r="B18049" s="35" t="s">
        <v>19522</v>
      </c>
    </row>
    <row r="18050" spans="2:2" x14ac:dyDescent="0.25">
      <c r="B18050" s="35" t="s">
        <v>19523</v>
      </c>
    </row>
    <row r="18051" spans="2:2" x14ac:dyDescent="0.25">
      <c r="B18051" s="35" t="s">
        <v>19524</v>
      </c>
    </row>
    <row r="18052" spans="2:2" x14ac:dyDescent="0.25">
      <c r="B18052" s="35" t="s">
        <v>19525</v>
      </c>
    </row>
    <row r="18053" spans="2:2" x14ac:dyDescent="0.25">
      <c r="B18053" s="35" t="s">
        <v>19526</v>
      </c>
    </row>
    <row r="18054" spans="2:2" x14ac:dyDescent="0.25">
      <c r="B18054" s="35" t="s">
        <v>19527</v>
      </c>
    </row>
    <row r="18055" spans="2:2" x14ac:dyDescent="0.25">
      <c r="B18055" s="35" t="s">
        <v>19528</v>
      </c>
    </row>
    <row r="18056" spans="2:2" x14ac:dyDescent="0.25">
      <c r="B18056" s="35" t="s">
        <v>19529</v>
      </c>
    </row>
    <row r="18057" spans="2:2" x14ac:dyDescent="0.25">
      <c r="B18057" s="35" t="s">
        <v>19530</v>
      </c>
    </row>
    <row r="18058" spans="2:2" x14ac:dyDescent="0.25">
      <c r="B18058" s="35" t="s">
        <v>19531</v>
      </c>
    </row>
    <row r="18059" spans="2:2" x14ac:dyDescent="0.25">
      <c r="B18059" s="35" t="s">
        <v>19532</v>
      </c>
    </row>
    <row r="18060" spans="2:2" x14ac:dyDescent="0.25">
      <c r="B18060" s="35" t="s">
        <v>19533</v>
      </c>
    </row>
    <row r="18061" spans="2:2" x14ac:dyDescent="0.25">
      <c r="B18061" s="35" t="s">
        <v>19534</v>
      </c>
    </row>
    <row r="18062" spans="2:2" x14ac:dyDescent="0.25">
      <c r="B18062" s="35" t="s">
        <v>19535</v>
      </c>
    </row>
    <row r="18063" spans="2:2" x14ac:dyDescent="0.25">
      <c r="B18063" s="35" t="s">
        <v>19536</v>
      </c>
    </row>
    <row r="18064" spans="2:2" x14ac:dyDescent="0.25">
      <c r="B18064" s="35" t="s">
        <v>19537</v>
      </c>
    </row>
    <row r="18065" spans="2:2" x14ac:dyDescent="0.25">
      <c r="B18065" s="35" t="s">
        <v>19538</v>
      </c>
    </row>
    <row r="18066" spans="2:2" x14ac:dyDescent="0.25">
      <c r="B18066" s="35" t="s">
        <v>19539</v>
      </c>
    </row>
    <row r="18067" spans="2:2" x14ac:dyDescent="0.25">
      <c r="B18067" s="35" t="s">
        <v>19540</v>
      </c>
    </row>
    <row r="18068" spans="2:2" x14ac:dyDescent="0.25">
      <c r="B18068" s="35" t="s">
        <v>19541</v>
      </c>
    </row>
    <row r="18069" spans="2:2" x14ac:dyDescent="0.25">
      <c r="B18069" s="35" t="s">
        <v>19542</v>
      </c>
    </row>
    <row r="18070" spans="2:2" x14ac:dyDescent="0.25">
      <c r="B18070" s="35" t="s">
        <v>19543</v>
      </c>
    </row>
    <row r="18071" spans="2:2" x14ac:dyDescent="0.25">
      <c r="B18071" s="35" t="s">
        <v>19544</v>
      </c>
    </row>
    <row r="18072" spans="2:2" x14ac:dyDescent="0.25">
      <c r="B18072" s="35" t="s">
        <v>19545</v>
      </c>
    </row>
    <row r="18073" spans="2:2" x14ac:dyDescent="0.25">
      <c r="B18073" s="35" t="s">
        <v>19546</v>
      </c>
    </row>
    <row r="18074" spans="2:2" x14ac:dyDescent="0.25">
      <c r="B18074" s="35" t="s">
        <v>19547</v>
      </c>
    </row>
    <row r="18075" spans="2:2" x14ac:dyDescent="0.25">
      <c r="B18075" s="35" t="s">
        <v>19548</v>
      </c>
    </row>
    <row r="18076" spans="2:2" x14ac:dyDescent="0.25">
      <c r="B18076" s="35" t="s">
        <v>19549</v>
      </c>
    </row>
    <row r="18077" spans="2:2" x14ac:dyDescent="0.25">
      <c r="B18077" s="35" t="s">
        <v>19550</v>
      </c>
    </row>
    <row r="18078" spans="2:2" x14ac:dyDescent="0.25">
      <c r="B18078" s="35" t="s">
        <v>19551</v>
      </c>
    </row>
    <row r="18079" spans="2:2" x14ac:dyDescent="0.25">
      <c r="B18079" s="35" t="s">
        <v>19552</v>
      </c>
    </row>
    <row r="18080" spans="2:2" x14ac:dyDescent="0.25">
      <c r="B18080" s="35" t="s">
        <v>19553</v>
      </c>
    </row>
    <row r="18081" spans="2:2" x14ac:dyDescent="0.25">
      <c r="B18081" s="35" t="s">
        <v>19554</v>
      </c>
    </row>
    <row r="18082" spans="2:2" x14ac:dyDescent="0.25">
      <c r="B18082" s="35" t="s">
        <v>19555</v>
      </c>
    </row>
    <row r="18083" spans="2:2" x14ac:dyDescent="0.25">
      <c r="B18083" s="35" t="s">
        <v>19556</v>
      </c>
    </row>
    <row r="18084" spans="2:2" x14ac:dyDescent="0.25">
      <c r="B18084" s="35" t="s">
        <v>19557</v>
      </c>
    </row>
  </sheetData>
  <sortState xmlns:xlrd2="http://schemas.microsoft.com/office/spreadsheetml/2017/richdata2" ref="J37:J54">
    <sortCondition ref="J37:J54"/>
  </sortState>
  <dataConsolidate/>
  <phoneticPr fontId="28" type="noConversion"/>
  <pageMargins left="0.75" right="0.75" top="1" bottom="1" header="0.5" footer="0.5"/>
  <pageSetup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250" id="{481CCA44-7E80-4895-89FE-798F33ACD9AF}">
            <xm:f>'1. Participant &amp; Project Info'!#REF!=$H$31</xm:f>
            <x14:dxf/>
          </x14:cfRule>
          <xm:sqref>C7 D14:D67 C16:C22 C24:C66 C68:D1048576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BC57"/>
  <sheetViews>
    <sheetView showGridLines="0" workbookViewId="0">
      <selection activeCell="A7" sqref="A7"/>
    </sheetView>
  </sheetViews>
  <sheetFormatPr defaultColWidth="8.5546875" defaultRowHeight="14.4" x14ac:dyDescent="0.3"/>
  <cols>
    <col min="1" max="4" width="30.5546875" customWidth="1"/>
    <col min="5" max="5" width="40.5546875" customWidth="1"/>
    <col min="6" max="8" width="30.5546875" customWidth="1"/>
    <col min="9" max="14" width="25.5546875" customWidth="1"/>
    <col min="15" max="15" width="18.5546875" bestFit="1" customWidth="1"/>
    <col min="16" max="16" width="36.5546875" bestFit="1" customWidth="1"/>
    <col min="17" max="17" width="30.5546875" customWidth="1"/>
    <col min="18" max="18" width="43.44140625" bestFit="1" customWidth="1"/>
    <col min="19" max="21" width="30.5546875" customWidth="1"/>
    <col min="22" max="23" width="35.5546875" customWidth="1"/>
    <col min="24" max="24" width="40.5546875" bestFit="1" customWidth="1"/>
    <col min="25" max="25" width="30.5546875" customWidth="1"/>
    <col min="26" max="37" width="35.5546875" customWidth="1"/>
    <col min="38" max="43" width="30.5546875" customWidth="1"/>
    <col min="44" max="44" width="22.44140625" bestFit="1" customWidth="1"/>
    <col min="45" max="45" width="10.44140625" customWidth="1"/>
    <col min="46" max="46" width="28.5546875" bestFit="1" customWidth="1"/>
    <col min="47" max="49" width="28.5546875" customWidth="1"/>
    <col min="50" max="55" width="20.5546875" customWidth="1"/>
  </cols>
  <sheetData>
    <row r="2" spans="1:55" ht="25.8" x14ac:dyDescent="0.3">
      <c r="A2" s="74" t="s">
        <v>19558</v>
      </c>
      <c r="B2" s="74"/>
      <c r="C2" s="74"/>
    </row>
    <row r="3" spans="1:55" x14ac:dyDescent="0.3">
      <c r="A3" s="94"/>
    </row>
    <row r="4" spans="1:55" x14ac:dyDescent="0.3">
      <c r="A4" s="94" t="s">
        <v>19559</v>
      </c>
    </row>
    <row r="6" spans="1:55" x14ac:dyDescent="0.3">
      <c r="A6" s="277" t="s">
        <v>19560</v>
      </c>
      <c r="B6" s="278"/>
      <c r="C6" s="278"/>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9"/>
      <c r="AX6" s="275" t="s">
        <v>19561</v>
      </c>
      <c r="AY6" s="276"/>
      <c r="AZ6" s="276"/>
      <c r="BA6" s="276"/>
      <c r="BB6" s="276"/>
      <c r="BC6" s="276"/>
    </row>
    <row r="7" spans="1:55" s="92" customFormat="1" ht="50.1" customHeight="1" x14ac:dyDescent="0.3">
      <c r="A7" s="119" t="str">
        <f ca="1">OFFSET('1. Participant &amp; Project Info'!$A$5,0,0)</f>
        <v>Seller:</v>
      </c>
      <c r="B7" s="119" t="str">
        <f ca="1">OFFSET('1. Participant &amp; Project Info'!$A5,COLUMN(B7)-COLUMN($A7),0)</f>
        <v>Seller Contact Name:</v>
      </c>
      <c r="C7" s="119" t="str">
        <f ca="1">OFFSET('1. Participant &amp; Project Info'!$A5,COLUMN(C7)-COLUMN($A7),0)</f>
        <v>Seller Contact Email:</v>
      </c>
      <c r="D7" s="119" t="str">
        <f ca="1">OFFSET('1. Participant &amp; Project Info'!$A5,COLUMN(D7)-COLUMN($A7),0)</f>
        <v>Seller Street Address:</v>
      </c>
      <c r="E7" s="119" t="str">
        <f ca="1">OFFSET('1. Participant &amp; Project Info'!$A5,COLUMN(E7)-COLUMN($A7),0)</f>
        <v>Seller City:</v>
      </c>
      <c r="F7" s="119" t="str">
        <f ca="1">OFFSET('1. Participant &amp; Project Info'!$A5,COLUMN(F7)-COLUMN($A7),0)</f>
        <v>Seller State:</v>
      </c>
      <c r="G7" s="119" t="str">
        <f ca="1">OFFSET('1. Participant &amp; Project Info'!$A5,COLUMN(G7)-COLUMN($A7),0)</f>
        <v>Seller Zip Code:</v>
      </c>
      <c r="H7" s="119" t="str">
        <f ca="1">OFFSET('1. Participant &amp; Project Info'!$A5,COLUMN(H7)-COLUMN($A7)+$H$9,0)</f>
        <v>Project Name:</v>
      </c>
      <c r="I7" s="119" t="str">
        <f ca="1">OFFSET('1. Participant &amp; Project Info'!$A5,COLUMN(I7)-COLUMN($A7)+$H$9,0)</f>
        <v>CAISO QC16 Interconnection Request Track:</v>
      </c>
      <c r="J7" s="119" t="str">
        <f ca="1">OFFSET('1. Participant &amp; Project Info'!$A5,COLUMN(J7)-COLUMN($A7)+$H$9,0)</f>
        <v>Offer Category:</v>
      </c>
      <c r="K7" s="119" t="str">
        <f ca="1">OFFSET('1. Participant &amp; Project Info'!$A5,COLUMN(K7)-COLUMN($A7)+$H$9,0)</f>
        <v>Location Relative to CAISO:</v>
      </c>
      <c r="L7" s="119" t="str">
        <f ca="1">OFFSET('1. Participant &amp; Project Info'!$A5,COLUMN(L7)-COLUMN($A7)+$H$9,0)</f>
        <v>Project Status:</v>
      </c>
      <c r="M7" s="119" t="str">
        <f ca="1">OFFSET('1. Participant &amp; Project Info'!$A5,COLUMN(M7)-COLUMN($A7)+$H$9,0)</f>
        <v>Generator Interconnection Queue Cluster:</v>
      </c>
      <c r="N7" s="119" t="str">
        <f ca="1">OFFSET('1. Participant &amp; Project Info'!$A5,COLUMN(N7)-COLUMN($A7)+$H$9,0)</f>
        <v>QC 16 Commercial Interest Points Requested (MW):</v>
      </c>
      <c r="O7" s="119" t="str">
        <f ca="1">OFFSET('1. Participant &amp; Project Info'!$A5,COLUMN(O7)-COLUMN($A7)+$H$9,0)</f>
        <v>CAISO Study Area:</v>
      </c>
      <c r="P7" s="119" t="str">
        <f ca="1">OFFSET('1. Participant &amp; Project Info'!$A5,COLUMN(P7)-COLUMN($A7)+$H$9,0)</f>
        <v>Indicative Commercial Operation Date (MM/DD/YYYY):</v>
      </c>
      <c r="Q7" s="119" t="str">
        <f ca="1">OFFSET('1. Participant &amp; Project Info'!$A5,COLUMN(Q7)-COLUMN($A7)+$H$9,0)</f>
        <v>Is the project located within CPA's service area?</v>
      </c>
      <c r="R7" s="119" t="str">
        <f ca="1">OFFSET('1. Participant &amp; Project Info'!$A5,COLUMN(R7)-COLUMN($A7)+$H$9,0)</f>
        <v>Project City:</v>
      </c>
      <c r="S7" s="119" t="str">
        <f ca="1">OFFSET('1. Participant &amp; Project Info'!$A5,COLUMN(S7)-COLUMN($A7)+$H$9,0)</f>
        <v>Project County:</v>
      </c>
      <c r="T7" s="119" t="str">
        <f ca="1">OFFSET('1. Participant &amp; Project Info'!$A5,COLUMN(T7)-COLUMN($A7)+$H$9,0)</f>
        <v>Project State:</v>
      </c>
      <c r="U7" s="119" t="str">
        <f ca="1">OFFSET('1. Participant &amp; Project Info'!$A5,COLUMN(U7)-COLUMN($A7)+$H$9,0)</f>
        <v>Project Zip Code:</v>
      </c>
      <c r="V7" s="119" t="str">
        <f ca="1">OFFSET('1. Participant &amp; Project Info'!$A5,COLUMN(V7)-COLUMN($A7)+$H$9,0)</f>
        <v>Project Latitude:</v>
      </c>
      <c r="W7" s="119">
        <f ca="1">OFFSET('1. Participant &amp; Project Info'!$A5,COLUMN(W7)-COLUMN($A7)+$W$9,0)</f>
        <v>0</v>
      </c>
      <c r="X7" s="119">
        <f ca="1">OFFSET('1. Participant &amp; Project Info'!$A5,COLUMN(X7)-COLUMN($A7)+$W$9,0)</f>
        <v>0</v>
      </c>
      <c r="Y7" s="119" t="str">
        <f ca="1">OFFSET('1. Participant &amp; Project Info'!$A5,COLUMN(Y7)-COLUMN($A7)+$W$9,0)</f>
        <v>Information for Renewable Generation Projects</v>
      </c>
      <c r="Z7" s="119" t="str">
        <f ca="1">OFFSET('1. Participant &amp; Project Info'!$A5,COLUMN(Z7)-COLUMN($A7)+$W$9,0)</f>
        <v>Renewable Energy Source:</v>
      </c>
      <c r="AA7" s="119" t="str">
        <f ca="1">OFFSET('1. Participant &amp; Project Info'!$A5,COLUMN(AA7)-COLUMN($A7)+$W$9,0)</f>
        <v>Renewable Generation description if type is "Other":</v>
      </c>
      <c r="AB7" s="119" t="str">
        <f ca="1">OFFSET('1. Participant &amp; Project Info'!$A5,COLUMN(AB7)-COLUMN($A7)+$W$9,0)</f>
        <v>Renewable Generation Capacity at Delivery Point (MW AC):</v>
      </c>
      <c r="AC7" s="119" t="str">
        <f ca="1">OFFSET('1. Participant &amp; Project Info'!$A5,COLUMN(AC7)-COLUMN($A7)+$W$9,0)</f>
        <v>Expected Average Annual Generation (MWh):</v>
      </c>
      <c r="AD7" s="119" t="str">
        <f ca="1">OFFSET('1. Participant &amp; Project Info'!$A5,COLUMN(AD7)-COLUMN($A7)+$W$9,0)</f>
        <v>Estimated Capacity Factor (%):</v>
      </c>
      <c r="AE7" s="119" t="str">
        <f ca="1">OFFSET('1. Participant &amp; Project Info'!$A5,COLUMN(AE7)-COLUMN($A7)+$AE$9,0)</f>
        <v>Information for Projects with Storage</v>
      </c>
      <c r="AF7" s="119" t="str">
        <f ca="1">OFFSET('1. Participant &amp; Project Info'!$A5,COLUMN(AF7)-COLUMN($A7)+$AE$9,0)</f>
        <v>Storage Type:</v>
      </c>
      <c r="AG7" s="119" t="str">
        <f ca="1">OFFSET('1. Participant &amp; Project Info'!$A5,COLUMN(AG7)-COLUMN($A7)+$AE$9,0)</f>
        <v>Storage description if type is "Other":</v>
      </c>
      <c r="AH7" s="119" t="str">
        <f ca="1">OFFSET('1. Participant &amp; Project Info'!$A5,COLUMN(AH7)-COLUMN($A7)+$AE$9,0)</f>
        <v xml:space="preserve">Storage System Power at Delivery Point (MW): </v>
      </c>
      <c r="AI7" s="119" t="str">
        <f ca="1">OFFSET('1. Participant &amp; Project Info'!$A5,COLUMN(AI7)-COLUMN($A7)+$AE$9,0)</f>
        <v xml:space="preserve">Storage System Discharge Duration (h): </v>
      </c>
      <c r="AJ7" s="119">
        <f ca="1">OFFSET('1. Participant &amp; Project Info'!$A5,COLUMN(AJ7)-COLUMN($A7)+$AE$9,0)</f>
        <v>0</v>
      </c>
      <c r="AK7" s="119" t="str">
        <f ca="1">OFFSET('1. Participant &amp; Project Info'!$A5,COLUMN(AK7)-COLUMN($A7)+$AE$9,0)</f>
        <v>PPA Term</v>
      </c>
      <c r="AL7" s="119" t="str">
        <f ca="1">OFFSET('1. Participant &amp; Project Info'!$A5,COLUMN(AL7)-COLUMN($A7)+$AL$9,0)</f>
        <v>Calculated PPA Term (years):</v>
      </c>
      <c r="AM7" s="119" t="str">
        <f ca="1">OFFSET('1. Participant &amp; Project Info'!$A5,COLUMN(AM7)-COLUMN($A7)+$AL$9,0)</f>
        <v>PPA Term Length Check:</v>
      </c>
      <c r="AN7" s="119">
        <f ca="1">OFFSET('1. Participant &amp; Project Info'!$A5,COLUMN(AN7)-COLUMN($A7)+$AL$9,0)</f>
        <v>0</v>
      </c>
      <c r="AO7" s="119" t="str">
        <f ca="1">OFFSET('1. Participant &amp; Project Info'!$A5,COLUMN(AO7)-COLUMN($A7)+$AO$9,0)</f>
        <v>Indicative Storage Price ($/kWm):</v>
      </c>
      <c r="AP7" s="119">
        <f ca="1">OFFSET('1. Participant &amp; Project Info'!$A5,COLUMN(AP7)-COLUMN($A7)+$AO$9,0)</f>
        <v>0</v>
      </c>
      <c r="AQ7" s="119" t="str">
        <f ca="1">OFFSET('1. Participant &amp; Project Info'!$A5,COLUMN(AQ7)-COLUMN($A7)+$AO$9,0)</f>
        <v>Interconnection Information</v>
      </c>
      <c r="AR7" s="119" t="str">
        <f ca="1">OFFSET('1. Participant &amp; Project Info'!$A5,COLUMN(AR7)-COLUMN($A7)+$AO$9,0)</f>
        <v>Status of Interconnection Agreement:</v>
      </c>
      <c r="AS7" s="119" t="str">
        <f ca="1">OFFSET('1. Participant &amp; Project Info'!$A5,COLUMN(AS7)-COLUMN($A7)+$AO$9,0)</f>
        <v>Interconnection Type:</v>
      </c>
      <c r="AT7" s="119" t="str">
        <f ca="1">OFFSET('1. Participant &amp; Project Info'!$A5,COLUMN(AT7)-COLUMN($A7)+$AO$9,0)</f>
        <v>Utility Service Territory:</v>
      </c>
      <c r="AU7" s="119" t="str">
        <f ca="1">OFFSET('1. Participant &amp; Project Info'!$A5,COLUMN(AU7)-COLUMN($A7)+$AO$9,0)</f>
        <v>Point of Interconnection:</v>
      </c>
      <c r="AV7" s="119" t="str">
        <f ca="1">OFFSET('1. Participant &amp; Project Info'!$A5,COLUMN(AV7)-COLUMN($A7)+$AO$9,0)</f>
        <v>Interconnection Voltage (V):</v>
      </c>
      <c r="AW7" s="119" t="str">
        <f ca="1">OFFSET('1. Participant &amp; Project Info'!$A5,COLUMN(AW7)-COLUMN($A7)+$AO$9,0)</f>
        <v>Substation:</v>
      </c>
      <c r="AX7" s="120" t="str">
        <f ca="1">OFFSET('Overall Scoring'!$K$4,0,0)</f>
        <v>Environmental Stewardship</v>
      </c>
      <c r="AY7" s="120" t="str">
        <f ca="1">OFFSET('Overall Scoring'!$K$4,COLUMN(Summary!AY7)-COLUMN(Summary!$AX$7),0)</f>
        <v>Benefits to DACS</v>
      </c>
      <c r="AZ7" s="120" t="str">
        <f ca="1">OFFSET('Overall Scoring'!$K$4,COLUMN(Summary!AZ7)-COLUMN(Summary!$AX$7),0)</f>
        <v>Workforce Development</v>
      </c>
      <c r="BA7" s="120" t="str">
        <f ca="1">OFFSET('Overall Scoring'!$K$4,COLUMN(Summary!BA7)-COLUMN(Summary!$AX$7),0)</f>
        <v>Sum of Q34-Q42</v>
      </c>
      <c r="BB7" s="120" t="str">
        <f ca="1">OFFSET('Overall Scoring'!$K$4,COLUMN(Summary!BB7)-COLUMN(Summary!$AX$7),0)</f>
        <v>Project Location</v>
      </c>
      <c r="BC7" s="120" t="str">
        <f ca="1">OFFSET('Overall Scoring'!$K$4,COLUMN(Summary!BC7)-COLUMN(Summary!$AX$7),0)</f>
        <v>Developer Rating Score</v>
      </c>
    </row>
    <row r="8" spans="1:55" ht="50.1" customHeight="1" x14ac:dyDescent="0.3">
      <c r="A8" s="118" t="str">
        <f ca="1">IF(OR(ISBLANK(OFFSET('1. Participant &amp; Project Info'!$A$5,0,1)),OFFSET('1. Participant &amp; Project Info'!$A$5,0,1)="Choose One"),"Missing Input",OFFSET('1. Participant &amp; Project Info'!$A$5,0,1))</f>
        <v>Missing Input</v>
      </c>
      <c r="B8" s="118" t="str">
        <f ca="1">IF(OR(ISBLANK(OFFSET('1. Participant &amp; Project Info'!$B5,COLUMN(B8)-COLUMN($A8),0)),OFFSET('1. Participant &amp; Project Info'!$B5,COLUMN(B8)-COLUMN($A8),0)="Choose One"),"Missing Input",OFFSET('1. Participant &amp; Project Info'!$B5,COLUMN(B8)-COLUMN($A8),0))</f>
        <v>Missing Input</v>
      </c>
      <c r="C8" s="118" t="str">
        <f ca="1">IF(OR(ISBLANK(OFFSET('1. Participant &amp; Project Info'!$B5,COLUMN(C8)-COLUMN($A8),0)),OFFSET('1. Participant &amp; Project Info'!$B5,COLUMN(C8)-COLUMN($A8),0)="Choose One"),"Missing Input",OFFSET('1. Participant &amp; Project Info'!$B5,COLUMN(C8)-COLUMN($A8),0))</f>
        <v>Missing Input</v>
      </c>
      <c r="D8" s="118" t="str">
        <f ca="1">IF(OR(ISBLANK(OFFSET('1. Participant &amp; Project Info'!$B5,COLUMN(D8)-COLUMN($A8),0)),OFFSET('1. Participant &amp; Project Info'!$B5,COLUMN(D8)-COLUMN($A8),0)="Choose One"),"Missing Input",OFFSET('1. Participant &amp; Project Info'!$B5,COLUMN(D8)-COLUMN($A8),0))</f>
        <v>Missing Input</v>
      </c>
      <c r="E8" s="118" t="str">
        <f ca="1">IF(OR(ISBLANK(OFFSET('1. Participant &amp; Project Info'!$B5,COLUMN(E8)-COLUMN($A8),0)),OFFSET('1. Participant &amp; Project Info'!$B5,COLUMN(E8)-COLUMN($A8),0)="Choose One"),"Missing Input",OFFSET('1. Participant &amp; Project Info'!$B5,COLUMN(E8)-COLUMN($A8),0))</f>
        <v>Missing Input</v>
      </c>
      <c r="F8" s="118" t="str">
        <f ca="1">IF(OR(ISBLANK(OFFSET('1. Participant &amp; Project Info'!$B5,COLUMN(F8)-COLUMN($A8),0)),OFFSET('1. Participant &amp; Project Info'!$B5,COLUMN(F8)-COLUMN($A8),0)="Choose One"),"Missing Input",OFFSET('1. Participant &amp; Project Info'!$B5,COLUMN(F8)-COLUMN($A8),0))</f>
        <v>Missing Input</v>
      </c>
      <c r="G8" s="118" t="str">
        <f ca="1">IF(OR(ISBLANK(OFFSET('1. Participant &amp; Project Info'!$B5,COLUMN(G8)-COLUMN($A8),0)),OFFSET('1. Participant &amp; Project Info'!$B5,COLUMN(G8)-COLUMN($A8),0)="Choose One"),"Missing Input",OFFSET('1. Participant &amp; Project Info'!$B5,COLUMN(G8)-COLUMN($A8),0))</f>
        <v>Missing Input</v>
      </c>
      <c r="H8" s="118" t="str">
        <f ca="1">IF(OR(ISBLANK(OFFSET('1. Participant &amp; Project Info'!$B5,COLUMN(Summary!H8)-COLUMN(Summary!$A8)+$H$9,0)),OFFSET('1. Participant &amp; Project Info'!$B5,COLUMN(Summary!H8)-COLUMN(Summary!$A8)+$H$9,0)="Choose One"),"Missing Input",OFFSET('1. Participant &amp; Project Info'!$B5,COLUMN(Summary!H8)+$H$9-COLUMN(Summary!$A8),0))</f>
        <v>Missing Input</v>
      </c>
      <c r="I8" s="118" t="str">
        <f ca="1">IF(OR(ISBLANK(OFFSET('1. Participant &amp; Project Info'!$B5,COLUMN(Summary!I8)-COLUMN(Summary!$A8)+$H$9,0)),OFFSET('1. Participant &amp; Project Info'!$B5,COLUMN(Summary!I8)-COLUMN(Summary!$A8)+$H$9,0)="Choose One"),"Missing Input",OFFSET('1. Participant &amp; Project Info'!$B5,COLUMN(Summary!I8)+$H$9-COLUMN(Summary!$A8),0))</f>
        <v>Missing Input</v>
      </c>
      <c r="J8" s="118" t="str">
        <f ca="1">IF(OR(ISBLANK(OFFSET('1. Participant &amp; Project Info'!$B5,COLUMN(Summary!J8)-COLUMN(Summary!$A8)+$H$9,0)),OFFSET('1. Participant &amp; Project Info'!$B5,COLUMN(Summary!J8)-COLUMN(Summary!$A8)+$H$9,0)="Choose One"),"Missing Input",OFFSET('1. Participant &amp; Project Info'!$B5,COLUMN(Summary!J8)+$H$9-COLUMN(Summary!$A8),0))</f>
        <v>Missing Input</v>
      </c>
      <c r="K8" s="118" t="str">
        <f ca="1">IF(OR(ISBLANK(OFFSET('1. Participant &amp; Project Info'!$B5,COLUMN(Summary!K8)-COLUMN(Summary!$A8)+$H$9,0)),OFFSET('1. Participant &amp; Project Info'!$B5,COLUMN(Summary!K8)-COLUMN(Summary!$A8)+$H$9,0)="Choose One"),"Missing Input",OFFSET('1. Participant &amp; Project Info'!$B5,COLUMN(Summary!K8)+$H$9-COLUMN(Summary!$A8),0))</f>
        <v>Project is inside CAISO</v>
      </c>
      <c r="L8" s="118" t="str">
        <f ca="1">IF(OR(ISBLANK(OFFSET('1. Participant &amp; Project Info'!$B5,COLUMN(Summary!L8)-COLUMN(Summary!$A8)+$H$9,0)),OFFSET('1. Participant &amp; Project Info'!$B5,COLUMN(Summary!L8)-COLUMN(Summary!$A8)+$H$9,0)="Choose One"),"Missing Input",OFFSET('1. Participant &amp; Project Info'!$B5,COLUMN(Summary!L8)+$H$9-COLUMN(Summary!$A8),0))</f>
        <v>New</v>
      </c>
      <c r="M8" s="118" t="str">
        <f ca="1">IF(OR(ISBLANK(OFFSET('1. Participant &amp; Project Info'!$B5,COLUMN(Summary!M8)-COLUMN(Summary!$A8)+$H$9,0)),OFFSET('1. Participant &amp; Project Info'!$B5,COLUMN(Summary!M8)-COLUMN(Summary!$A8)+$H$9,0)="Choose One"),"Missing Input",OFFSET('1. Participant &amp; Project Info'!$B5,COLUMN(Summary!M8)+$H$9-COLUMN(Summary!$A8),0))</f>
        <v>Cluster 16</v>
      </c>
      <c r="N8" s="118" t="str">
        <f ca="1">IF(OR(ISBLANK(OFFSET('1. Participant &amp; Project Info'!$B5,COLUMN(Summary!N8)-COLUMN(Summary!$A8)+$H$9,0)),OFFSET('1. Participant &amp; Project Info'!$B5,COLUMN(Summary!N8)-COLUMN(Summary!$A8)+$H$9,0)="Choose One"),"Missing Input",OFFSET('1. Participant &amp; Project Info'!$B5,COLUMN(Summary!N8)+$H$9-COLUMN(Summary!$A8),0))</f>
        <v>Missing Input</v>
      </c>
      <c r="O8" s="118" t="str">
        <f ca="1">IF(OR(ISBLANK(OFFSET('1. Participant &amp; Project Info'!$B5,COLUMN(Summary!O8)-COLUMN(Summary!$A8)+$H$9,0)),OFFSET('1. Participant &amp; Project Info'!$B5,COLUMN(Summary!O8)-COLUMN(Summary!$A8)+$H$9,0)="Choose One"),"Missing Input",OFFSET('1. Participant &amp; Project Info'!$B5,COLUMN(Summary!O8)+$H$9-COLUMN(Summary!$A8),0))</f>
        <v>Missing Input</v>
      </c>
      <c r="P8" s="118" t="str">
        <f ca="1">IF(OR(ISBLANK(OFFSET('1. Participant &amp; Project Info'!$B5,COLUMN(Summary!P8)-COLUMN(Summary!$A8)+$H$9,0)),OFFSET('1. Participant &amp; Project Info'!$B5,COLUMN(Summary!P8)-COLUMN(Summary!$A8)+$H$9,0)="Choose One"),"Missing Input",OFFSET('1. Participant &amp; Project Info'!$B5,COLUMN(Summary!P8)+$H$9-COLUMN(Summary!$A8),0))</f>
        <v>Missing Input</v>
      </c>
      <c r="Q8" s="118" t="str">
        <f ca="1">IF(OR(ISBLANK(OFFSET('1. Participant &amp; Project Info'!$B5,COLUMN(Summary!Q8)-COLUMN(Summary!$A8)+$H$9,0)),OFFSET('1. Participant &amp; Project Info'!$B5,COLUMN(Summary!Q8)-COLUMN(Summary!$A8)+$H$9,0)="Choose One"),"Missing Input",OFFSET('1. Participant &amp; Project Info'!$B5,COLUMN(Summary!Q8)+$H$9-COLUMN(Summary!$A8),0))</f>
        <v>Missing Input</v>
      </c>
      <c r="R8" s="118" t="str">
        <f ca="1">IF(OR(ISBLANK(OFFSET('1. Participant &amp; Project Info'!$B5,COLUMN(Summary!R8)-COLUMN(Summary!$A8)+$H$9,0)),OFFSET('1. Participant &amp; Project Info'!$B5,COLUMN(Summary!R8)-COLUMN(Summary!$A8)+$H$9,0)="Choose One"),"Missing Input",OFFSET('1. Participant &amp; Project Info'!$B5,COLUMN(Summary!R8)+$H$9-COLUMN(Summary!$A8),0))</f>
        <v>Missing Input</v>
      </c>
      <c r="S8" s="118" t="str">
        <f ca="1">IF(OR(ISBLANK(OFFSET('1. Participant &amp; Project Info'!$B5,COLUMN(Summary!S8)-COLUMN(Summary!$A8)+$H$9,0)),OFFSET('1. Participant &amp; Project Info'!$B5,COLUMN(Summary!S8)-COLUMN(Summary!$A8)+$H$9,0)="Choose One"),"Missing Input",OFFSET('1. Participant &amp; Project Info'!$B5,COLUMN(Summary!S8)+$H$9-COLUMN(Summary!$A8),0))</f>
        <v>Missing Input</v>
      </c>
      <c r="T8" s="118" t="str">
        <f ca="1">IF(OR(ISBLANK(OFFSET('1. Participant &amp; Project Info'!$B5,COLUMN(Summary!T8)-COLUMN(Summary!$A8)+$H$9,0)),OFFSET('1. Participant &amp; Project Info'!$B5,COLUMN(Summary!T8)-COLUMN(Summary!$A8)+$H$9,0)="Choose One"),"Missing Input",OFFSET('1. Participant &amp; Project Info'!$B5,COLUMN(Summary!T8)+$H$9-COLUMN(Summary!$A8),0))</f>
        <v>Missing Input</v>
      </c>
      <c r="U8" s="118" t="str">
        <f ca="1">IF(OR(ISBLANK(OFFSET('1. Participant &amp; Project Info'!$B5,COLUMN(Summary!U8)-COLUMN(Summary!$A8)+$H$9,0)),OFFSET('1. Participant &amp; Project Info'!$B5,COLUMN(Summary!U8)-COLUMN(Summary!$A8)+$H$9,0)="Choose One"),"Missing Input",OFFSET('1. Participant &amp; Project Info'!$B5,COLUMN(Summary!U8)+$H$9-COLUMN(Summary!$A8),0))</f>
        <v>Missing Input</v>
      </c>
      <c r="V8" s="118" t="str">
        <f ca="1">IF(OR(ISBLANK(OFFSET('1. Participant &amp; Project Info'!$B5,COLUMN(Summary!V8)-COLUMN(Summary!$A8)+$H$9,0)),OFFSET('1. Participant &amp; Project Info'!$B5,COLUMN(Summary!V8)-COLUMN(Summary!$A8)+$H$9,0)="Choose One"),"Missing Input",OFFSET('1. Participant &amp; Project Info'!$B5,COLUMN(Summary!V8)+$H$9-COLUMN(Summary!$A8),0))</f>
        <v>Missing Input</v>
      </c>
      <c r="W8" s="118" t="str">
        <f ca="1">IF(OR(ISBLANK(OFFSET('1. Participant &amp; Project Info'!$B5,COLUMN(Summary!W8)-COLUMN(Summary!$A8)+$W$9,0)),OFFSET('1. Participant &amp; Project Info'!$B5,COLUMN(Summary!W8)-COLUMN(Summary!$A8)+$W$9,0)="Choose One"),"Missing Input",OFFSET('1. Participant &amp; Project Info'!$B5,COLUMN(Summary!W8)+$W$9-COLUMN(Summary!$A8),0))</f>
        <v>Missing Input</v>
      </c>
      <c r="X8" s="118" t="str">
        <f ca="1">IF(OR(ISBLANK(OFFSET('1. Participant &amp; Project Info'!$B5,COLUMN(Summary!X8)-COLUMN(Summary!$A8)+$W$9,0)),OFFSET('1. Participant &amp; Project Info'!$B5,COLUMN(Summary!X8)-COLUMN(Summary!$A8)+$W$9,0)="Choose One"),"Missing Input",OFFSET('1. Participant &amp; Project Info'!$B5,COLUMN(Summary!X8)+$W$9-COLUMN(Summary!$A8),0))</f>
        <v>Missing Input</v>
      </c>
      <c r="Y8" s="118" t="str">
        <f ca="1">IF(OR(ISBLANK(OFFSET('1. Participant &amp; Project Info'!$B5,COLUMN(Summary!Y8)-COLUMN(Summary!$A8)+$W$9,0)),OFFSET('1. Participant &amp; Project Info'!$B5,COLUMN(Summary!Y8)-COLUMN(Summary!$A8)+$W$9,0)="Choose One"),"Missing Input",OFFSET('1. Participant &amp; Project Info'!$B5,COLUMN(Summary!Y8)+$W$9-COLUMN(Summary!$A8),0))</f>
        <v>Missing Input</v>
      </c>
      <c r="Z8" s="118" t="str">
        <f ca="1">IF(OR(ISBLANK(OFFSET('1. Participant &amp; Project Info'!$B5,COLUMN(Summary!Z8)-COLUMN(Summary!$A8)+$W$9,0)),OFFSET('1. Participant &amp; Project Info'!$B5,COLUMN(Summary!Z8)-COLUMN(Summary!$A8)+$W$9,0)="Choose One"),"Missing Input",OFFSET('1. Participant &amp; Project Info'!$B5,COLUMN(Summary!Z8)+$W$9-COLUMN(Summary!$A8),0))</f>
        <v>Missing Input</v>
      </c>
      <c r="AA8" s="118" t="str">
        <f ca="1">IF(OR(ISBLANK(OFFSET('1. Participant &amp; Project Info'!$B5,COLUMN(Summary!AA8)-COLUMN(Summary!$A8)+$W$9,0)),OFFSET('1. Participant &amp; Project Info'!$B5,COLUMN(Summary!AA8)-COLUMN(Summary!$A8)+$W$9,0)="Choose One"),"Missing Input",OFFSET('1. Participant &amp; Project Info'!$B5,COLUMN(Summary!AA8)+$W$9-COLUMN(Summary!$A8),0))</f>
        <v>Missing Input</v>
      </c>
      <c r="AB8" s="118" t="str">
        <f ca="1">IF(OR(ISBLANK(OFFSET('1. Participant &amp; Project Info'!$B5,COLUMN(Summary!AB8)-COLUMN(Summary!$A8)+$W$9,0)),OFFSET('1. Participant &amp; Project Info'!$B5,COLUMN(Summary!AB8)-COLUMN(Summary!$A8)+$W$9,0)="Choose One"),"Missing Input",OFFSET('1. Participant &amp; Project Info'!$B5,COLUMN(Summary!AB8)+$W$9-COLUMN(Summary!$A8),0))</f>
        <v>Missing Input</v>
      </c>
      <c r="AC8" s="118" t="str">
        <f ca="1">IF(OR(ISBLANK(OFFSET('1. Participant &amp; Project Info'!$B5,COLUMN(Summary!AC8)-COLUMN(Summary!$A8)+$W$9,0)),OFFSET('1. Participant &amp; Project Info'!$B5,COLUMN(Summary!AC8)-COLUMN(Summary!$A8)+$W$9,0)="Choose One"),"Missing Input",OFFSET('1. Participant &amp; Project Info'!$B5,COLUMN(Summary!AC8)+$W$9-COLUMN(Summary!$A8),0))</f>
        <v>Missing Input</v>
      </c>
      <c r="AD8" s="118" t="str">
        <f ca="1">IF(OR(ISBLANK(OFFSET('1. Participant &amp; Project Info'!$B5,COLUMN(Summary!AD8)-COLUMN(Summary!$A8)+$W$9,0)),OFFSET('1. Participant &amp; Project Info'!$B5,COLUMN(Summary!AD8)-COLUMN(Summary!$A8)+$W$9,0)="Choose One"),"Missing Input",OFFSET('1. Participant &amp; Project Info'!$B5,COLUMN(Summary!AD8)+$W$9-COLUMN(Summary!$A8),0))</f>
        <v>Please enter Capacity and Generation above</v>
      </c>
      <c r="AE8" s="118" t="str">
        <f ca="1">IF(OR(ISBLANK(OFFSET('1. Participant &amp; Project Info'!$B5,COLUMN(Summary!AE8)-COLUMN(Summary!$A8)+$AE$9,0)),OFFSET('1. Participant &amp; Project Info'!$B5,COLUMN(Summary!AE8)-COLUMN(Summary!$A8)+$AE$9,0)="Choose One"),"Missing Input",OFFSET('1. Participant &amp; Project Info'!$B5,COLUMN(Summary!AE8)+$AE$9-COLUMN(Summary!$A8),0))</f>
        <v>Missing Input</v>
      </c>
      <c r="AF8" s="118" t="str">
        <f ca="1">IF(OR(ISBLANK(OFFSET('1. Participant &amp; Project Info'!$B5,COLUMN(Summary!AF8)-COLUMN(Summary!$A8)+$AE$9,0)),OFFSET('1. Participant &amp; Project Info'!$B5,COLUMN(Summary!AF8)-COLUMN(Summary!$A8)+$AE$9,0)="Choose One"),"Missing Input",OFFSET('1. Participant &amp; Project Info'!$B5,COLUMN(Summary!AF8)+$AE$9-COLUMN(Summary!$A8),0))</f>
        <v>Missing Input</v>
      </c>
      <c r="AG8" s="118" t="str">
        <f ca="1">IF(OR(ISBLANK(OFFSET('1. Participant &amp; Project Info'!$B5,COLUMN(Summary!AG8)-COLUMN(Summary!$A8)+$AE$9,0)),OFFSET('1. Participant &amp; Project Info'!$B5,COLUMN(Summary!AG8)-COLUMN(Summary!$A8)+$AE$9,0)="Choose One"),"Missing Input",OFFSET('1. Participant &amp; Project Info'!$B5,COLUMN(Summary!AG8)+$AE$9-COLUMN(Summary!$A8),0))</f>
        <v>Missing Input</v>
      </c>
      <c r="AH8" s="118" t="str">
        <f ca="1">IF(OR(ISBLANK(OFFSET('1. Participant &amp; Project Info'!$B5,COLUMN(Summary!AH8)-COLUMN(Summary!$A8)+$AE$9,0)),OFFSET('1. Participant &amp; Project Info'!$B5,COLUMN(Summary!AH8)-COLUMN(Summary!$A8)+$AE$9,0)="Choose One"),"Missing Input",OFFSET('1. Participant &amp; Project Info'!$B5,COLUMN(Summary!AH8)+$AE$9-COLUMN(Summary!$A8),0))</f>
        <v>Missing Input</v>
      </c>
      <c r="AI8" s="118" t="str">
        <f ca="1">IF(OR(ISBLANK(OFFSET('1. Participant &amp; Project Info'!$B5,COLUMN(Summary!AI8)-COLUMN(Summary!$A8)+$AE$9,0)),OFFSET('1. Participant &amp; Project Info'!$B5,COLUMN(Summary!AI8)-COLUMN(Summary!$A8)+$AE$9,0)="Choose One"),"Missing Input",OFFSET('1. Participant &amp; Project Info'!$B5,COLUMN(Summary!AI8)+$AE$9-COLUMN(Summary!$A8),0))</f>
        <v>Missing Input</v>
      </c>
      <c r="AJ8" s="118" t="str">
        <f ca="1">IF(OR(ISBLANK(OFFSET('1. Participant &amp; Project Info'!$B5,COLUMN(Summary!AJ8)-COLUMN(Summary!$A8)+$AE$9,0)),OFFSET('1. Participant &amp; Project Info'!$B5,COLUMN(Summary!AJ8)-COLUMN(Summary!$A8)+$AE$9,0)="Choose One"),"Missing Input",OFFSET('1. Participant &amp; Project Info'!$B5,COLUMN(Summary!AJ8)+$AE$9-COLUMN(Summary!$A8),0))</f>
        <v>Missing Input</v>
      </c>
      <c r="AK8" s="118" t="str">
        <f ca="1">IF(OR(ISBLANK(OFFSET('1. Participant &amp; Project Info'!$B5,COLUMN(Summary!AK8)-COLUMN(Summary!$A8)+$AE$9,0)),OFFSET('1. Participant &amp; Project Info'!$B5,COLUMN(Summary!AK8)-COLUMN(Summary!$A8)+$AE$9,0)="Choose One"),"Missing Input",OFFSET('1. Participant &amp; Project Info'!$B5,COLUMN(Summary!AK8)+$AE$9-COLUMN(Summary!$A8),0))</f>
        <v>Missing Input</v>
      </c>
      <c r="AL8" s="118" t="str">
        <f ca="1">IF(OR(ISBLANK(OFFSET('1. Participant &amp; Project Info'!$B5,COLUMN(Summary!AL8)-COLUMN(Summary!$A8)+$AL$9,0)),OFFSET('1. Participant &amp; Project Info'!$B5,COLUMN(Summary!AL8)-COLUMN(Summary!$A8)+$AL$9,0)="Choose One"),"Missing Input",OFFSET('1. Participant &amp; Project Info'!$B5,COLUMN(Summary!AL8)+$AL$9-COLUMN(Summary!$A8),0))</f>
        <v>Please Enter PPA Start/End Date</v>
      </c>
      <c r="AM8" s="118" t="str">
        <f ca="1">IF(OR(ISBLANK(OFFSET('1. Participant &amp; Project Info'!$B5,COLUMN(Summary!AM8)-COLUMN(Summary!$A8)+$AL$9,0)),OFFSET('1. Participant &amp; Project Info'!$B5,COLUMN(Summary!AM8)-COLUMN(Summary!$A8)+$AL$9,0)="Choose One"),"Missing Input",OFFSET('1. Participant &amp; Project Info'!$B5,COLUMN(Summary!AM8)+$AL$9-COLUMN(Summary!$A8),0))</f>
        <v>Please Enter PPA Start/End Date</v>
      </c>
      <c r="AN8" s="118" t="str">
        <f ca="1">IF(OR(ISBLANK(OFFSET('1. Participant &amp; Project Info'!$B5,COLUMN(Summary!AN8)-COLUMN(Summary!$A8)+$AL$9,0)),OFFSET('1. Participant &amp; Project Info'!$B5,COLUMN(Summary!AN8)-COLUMN(Summary!$A8)+$AL$9,0)="Choose One"),"Missing Input",OFFSET('1. Participant &amp; Project Info'!$B5,COLUMN(Summary!AN8)+$AL$9-COLUMN(Summary!$A8),0))</f>
        <v>Missing Input</v>
      </c>
      <c r="AO8" s="118" t="str">
        <f ca="1">IF(OR(ISBLANK(OFFSET('1. Participant &amp; Project Info'!$B5,COLUMN(Summary!AO8)-COLUMN(Summary!$A8)+$AO$9,0)),OFFSET('1. Participant &amp; Project Info'!$B5,COLUMN(Summary!AO8)-COLUMN(Summary!$A8)+$AO$9,0)="Choose One"),"Missing Input",OFFSET('1. Participant &amp; Project Info'!$B5,COLUMN(Summary!AO8)+$AO$9-COLUMN(Summary!$A8),0))</f>
        <v>Missing Input</v>
      </c>
      <c r="AP8" s="118" t="str">
        <f ca="1">IF(OR(ISBLANK(OFFSET('1. Participant &amp; Project Info'!$B5,COLUMN(Summary!AP8)-COLUMN(Summary!$A8)+$AO$9,0)),OFFSET('1. Participant &amp; Project Info'!$B5,COLUMN(Summary!AP8)-COLUMN(Summary!$A8)+$AO$9,0)="Choose One"),"Missing Input",OFFSET('1. Participant &amp; Project Info'!$B5,COLUMN(Summary!AP8)+$AO$9-COLUMN(Summary!$A8),0))</f>
        <v>Missing Input</v>
      </c>
      <c r="AQ8" s="118" t="str">
        <f ca="1">IF(OR(ISBLANK(OFFSET('1. Participant &amp; Project Info'!$B5,COLUMN(Summary!AQ8)-COLUMN(Summary!$A8)+$AO$9,0)),OFFSET('1. Participant &amp; Project Info'!$B5,COLUMN(Summary!AQ8)-COLUMN(Summary!$A8)+$AO$9,0)="Choose One"),"Missing Input",OFFSET('1. Participant &amp; Project Info'!$B5,COLUMN(Summary!AQ8)+$AO$9-COLUMN(Summary!$A8),0))</f>
        <v>Missing Input</v>
      </c>
      <c r="AR8" s="118" t="str">
        <f ca="1">IF(OR(ISBLANK(OFFSET('1. Participant &amp; Project Info'!$B5,COLUMN(Summary!AR8)-COLUMN(Summary!$A8)+$AO$9,0)),OFFSET('1. Participant &amp; Project Info'!$B5,COLUMN(Summary!AR8)-COLUMN(Summary!$A8)+$AO$9,0)="Choose One"),"Missing Input",OFFSET('1. Participant &amp; Project Info'!$B5,COLUMN(Summary!AR8)+$AO$9-COLUMN(Summary!$A8),0))</f>
        <v>Application Submitted.  Study not yet received or screens not yet passed</v>
      </c>
      <c r="AS8" s="118" t="str">
        <f ca="1">IF(OR(ISBLANK(OFFSET('1. Participant &amp; Project Info'!$B5,COLUMN(Summary!AS8)-COLUMN(Summary!$A8)+$AO$9,0)),OFFSET('1. Participant &amp; Project Info'!$B5,COLUMN(Summary!AS8)-COLUMN(Summary!$A8)+$AO$9,0)="Choose One"),"Missing Input",OFFSET('1. Participant &amp; Project Info'!$B5,COLUMN(Summary!AS8)+$AO$9-COLUMN(Summary!$A8),0))</f>
        <v>Missing Input</v>
      </c>
      <c r="AT8" s="118" t="str">
        <f ca="1">IF(OR(ISBLANK(OFFSET('1. Participant &amp; Project Info'!$B5,COLUMN(Summary!AT8)-COLUMN(Summary!$A8)+$AO$9,0)),OFFSET('1. Participant &amp; Project Info'!$B5,COLUMN(Summary!AT8)-COLUMN(Summary!$A8)+$AO$9,0)="Choose One"),"Missing Input",OFFSET('1. Participant &amp; Project Info'!$B5,COLUMN(Summary!AT8)+$AO$9-COLUMN(Summary!$A8),0))</f>
        <v>Missing Input</v>
      </c>
      <c r="AU8" s="118" t="str">
        <f ca="1">IF(OR(ISBLANK(OFFSET('1. Participant &amp; Project Info'!$B5,COLUMN(Summary!AU8)-COLUMN(Summary!$A8)+$AO$9,0)),OFFSET('1. Participant &amp; Project Info'!$B5,COLUMN(Summary!AU8)-COLUMN(Summary!$A8)+$AO$9,0)="Choose One"),"Missing Input",OFFSET('1. Participant &amp; Project Info'!$B5,COLUMN(Summary!AU8)+$AO$9-COLUMN(Summary!$A8),0))</f>
        <v>Missing Input</v>
      </c>
      <c r="AV8" s="118" t="str">
        <f ca="1">IF(OR(ISBLANK(OFFSET('1. Participant &amp; Project Info'!$B5,COLUMN(Summary!AV8)-COLUMN(Summary!$A8)+$AO$9,0)),OFFSET('1. Participant &amp; Project Info'!$B5,COLUMN(Summary!AV8)-COLUMN(Summary!$A8)+$AO$9,0)="Choose One"),"Missing Input",OFFSET('1. Participant &amp; Project Info'!$B5,COLUMN(Summary!AV8)+$AO$9-COLUMN(Summary!$A8),0))</f>
        <v>Missing Input</v>
      </c>
      <c r="AW8" s="118" t="str">
        <f ca="1">IF(OR(ISBLANK(OFFSET('1. Participant &amp; Project Info'!$B5,COLUMN(Summary!AW8)-COLUMN(Summary!$A8)+$AO$9,0)),OFFSET('1. Participant &amp; Project Info'!$B5,COLUMN(Summary!AW8)-COLUMN(Summary!$A8)+$AO$9,0)="Choose One"),"Missing Input",OFFSET('1. Participant &amp; Project Info'!$B5,COLUMN(Summary!AW8)+$AO$9-COLUMN(Summary!$A8),0))</f>
        <v>Missing Input</v>
      </c>
      <c r="AX8" s="93" t="str">
        <f ca="1">OFFSET('Overall Scoring'!$L$4,0,0)</f>
        <v>N/A</v>
      </c>
      <c r="AY8" s="93" t="str">
        <f ca="1">OFFSET('Overall Scoring'!$L$4,COLUMN(AY8)-COLUMN($AX$8),0)</f>
        <v>Neutral</v>
      </c>
      <c r="AZ8" s="93" t="str">
        <f ca="1">OFFSET('Overall Scoring'!$L$4,COLUMN(AZ8)-COLUMN($AX$8),0)</f>
        <v>Low</v>
      </c>
      <c r="BA8" s="93">
        <f ca="1">OFFSET('Overall Scoring'!$L$4,COLUMN(BA8)-COLUMN($AX$8),0)</f>
        <v>0</v>
      </c>
      <c r="BB8" s="93" t="str">
        <f ca="1">OFFSET('Overall Scoring'!$L$4,COLUMN(BB8)-COLUMN($AX$8),0)</f>
        <v>Low</v>
      </c>
      <c r="BC8" s="93">
        <f ca="1">OFFSET('Overall Scoring'!$L$4,COLUMN(BC8)-COLUMN($AX$8),0)</f>
        <v>0</v>
      </c>
    </row>
    <row r="9" spans="1:55" x14ac:dyDescent="0.3">
      <c r="H9">
        <v>2</v>
      </c>
      <c r="W9">
        <v>4</v>
      </c>
      <c r="AE9">
        <v>6</v>
      </c>
      <c r="AL9">
        <v>8</v>
      </c>
      <c r="AO9">
        <v>10</v>
      </c>
    </row>
    <row r="11" spans="1:55" x14ac:dyDescent="0.3">
      <c r="A11" s="42"/>
    </row>
    <row r="12" spans="1:55" x14ac:dyDescent="0.3">
      <c r="A12" s="40"/>
    </row>
    <row r="13" spans="1:55" x14ac:dyDescent="0.3">
      <c r="A13" s="40"/>
      <c r="B13" s="90"/>
    </row>
    <row r="14" spans="1:55" x14ac:dyDescent="0.3">
      <c r="A14" s="40"/>
    </row>
    <row r="15" spans="1:55" x14ac:dyDescent="0.3">
      <c r="A15" s="40"/>
    </row>
    <row r="16" spans="1:55" x14ac:dyDescent="0.3">
      <c r="A16" s="40"/>
    </row>
    <row r="17" spans="1:1" x14ac:dyDescent="0.3">
      <c r="A17" s="40"/>
    </row>
    <row r="18" spans="1:1" x14ac:dyDescent="0.3">
      <c r="A18" s="40"/>
    </row>
    <row r="19" spans="1:1" x14ac:dyDescent="0.3">
      <c r="A19" s="40"/>
    </row>
    <row r="20" spans="1:1" x14ac:dyDescent="0.3">
      <c r="A20" s="40"/>
    </row>
    <row r="21" spans="1:1" x14ac:dyDescent="0.3">
      <c r="A21" s="40"/>
    </row>
    <row r="22" spans="1:1" x14ac:dyDescent="0.3">
      <c r="A22" s="40"/>
    </row>
    <row r="23" spans="1:1" x14ac:dyDescent="0.3">
      <c r="A23" s="40"/>
    </row>
    <row r="24" spans="1:1" x14ac:dyDescent="0.3">
      <c r="A24" s="40"/>
    </row>
    <row r="25" spans="1:1" x14ac:dyDescent="0.3">
      <c r="A25" s="40"/>
    </row>
    <row r="26" spans="1:1" x14ac:dyDescent="0.3">
      <c r="A26" s="40"/>
    </row>
    <row r="27" spans="1:1" x14ac:dyDescent="0.3">
      <c r="A27" s="40"/>
    </row>
    <row r="28" spans="1:1" x14ac:dyDescent="0.3">
      <c r="A28" s="40"/>
    </row>
    <row r="29" spans="1:1" x14ac:dyDescent="0.3">
      <c r="A29" s="40"/>
    </row>
    <row r="30" spans="1:1" x14ac:dyDescent="0.3">
      <c r="A30" s="40"/>
    </row>
    <row r="31" spans="1:1" x14ac:dyDescent="0.3">
      <c r="A31" s="40"/>
    </row>
    <row r="32" spans="1:1" x14ac:dyDescent="0.3">
      <c r="A32" s="40"/>
    </row>
    <row r="33" spans="1:1" x14ac:dyDescent="0.3">
      <c r="A33" s="40"/>
    </row>
    <row r="34" spans="1:1" x14ac:dyDescent="0.3">
      <c r="A34" s="40"/>
    </row>
    <row r="35" spans="1:1" x14ac:dyDescent="0.3">
      <c r="A35" s="40"/>
    </row>
    <row r="36" spans="1:1" x14ac:dyDescent="0.3">
      <c r="A36" s="40"/>
    </row>
    <row r="37" spans="1:1" x14ac:dyDescent="0.3">
      <c r="A37" s="40"/>
    </row>
    <row r="38" spans="1:1" x14ac:dyDescent="0.3">
      <c r="A38" s="40"/>
    </row>
    <row r="39" spans="1:1" x14ac:dyDescent="0.3">
      <c r="A39" s="40"/>
    </row>
    <row r="40" spans="1:1" x14ac:dyDescent="0.3">
      <c r="A40" s="40"/>
    </row>
    <row r="41" spans="1:1" x14ac:dyDescent="0.3">
      <c r="A41" s="40"/>
    </row>
    <row r="42" spans="1:1" x14ac:dyDescent="0.3">
      <c r="A42" s="40"/>
    </row>
    <row r="43" spans="1:1" x14ac:dyDescent="0.3">
      <c r="A43" s="40"/>
    </row>
    <row r="44" spans="1:1" x14ac:dyDescent="0.3">
      <c r="A44" s="40"/>
    </row>
    <row r="45" spans="1:1" x14ac:dyDescent="0.3">
      <c r="A45" s="40"/>
    </row>
    <row r="46" spans="1:1" x14ac:dyDescent="0.3">
      <c r="A46" s="40"/>
    </row>
    <row r="47" spans="1:1" x14ac:dyDescent="0.3">
      <c r="A47" s="40"/>
    </row>
    <row r="48" spans="1:1" x14ac:dyDescent="0.3">
      <c r="A48" s="40"/>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sheetData>
  <mergeCells count="2">
    <mergeCell ref="AX6:BC6"/>
    <mergeCell ref="A6:AW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110A9A"/>
  </sheetPr>
  <dimension ref="A1:O65"/>
  <sheetViews>
    <sheetView showGridLines="0" zoomScale="90" zoomScaleNormal="90" workbookViewId="0">
      <selection activeCell="B60" sqref="B60"/>
    </sheetView>
  </sheetViews>
  <sheetFormatPr defaultColWidth="8.5546875" defaultRowHeight="14.4" x14ac:dyDescent="0.3"/>
  <cols>
    <col min="1" max="1" width="60.6640625" style="130" customWidth="1"/>
    <col min="2" max="2" width="50" style="40" customWidth="1"/>
    <col min="3" max="3" width="1.5546875" style="40" customWidth="1"/>
    <col min="4" max="7" width="8.5546875" style="40"/>
    <col min="8" max="8" width="1.5546875" style="40" customWidth="1"/>
    <col min="9" max="14" width="8.5546875" style="40"/>
    <col min="15" max="15" width="12.5546875" style="40" bestFit="1" customWidth="1"/>
    <col min="16" max="16384" width="8.5546875" style="40"/>
  </cols>
  <sheetData>
    <row r="1" spans="1:11" ht="18" x14ac:dyDescent="0.3">
      <c r="A1" s="186" t="s">
        <v>10</v>
      </c>
      <c r="D1" s="234"/>
      <c r="E1" s="234"/>
      <c r="F1" s="234"/>
    </row>
    <row r="2" spans="1:11" x14ac:dyDescent="0.3">
      <c r="A2" s="187" t="s">
        <v>24</v>
      </c>
    </row>
    <row r="4" spans="1:11" x14ac:dyDescent="0.3">
      <c r="A4" s="131" t="s">
        <v>25</v>
      </c>
      <c r="D4" s="42" t="s">
        <v>26</v>
      </c>
      <c r="F4" s="42"/>
    </row>
    <row r="5" spans="1:11" x14ac:dyDescent="0.3">
      <c r="A5" s="130" t="s">
        <v>27</v>
      </c>
      <c r="B5" s="110"/>
      <c r="C5" s="138"/>
      <c r="D5" s="40" t="s">
        <v>28</v>
      </c>
    </row>
    <row r="6" spans="1:11" x14ac:dyDescent="0.3">
      <c r="A6" s="130" t="s">
        <v>29</v>
      </c>
      <c r="B6" s="110"/>
      <c r="C6" s="138"/>
      <c r="D6" s="40" t="s">
        <v>30</v>
      </c>
    </row>
    <row r="7" spans="1:11" x14ac:dyDescent="0.3">
      <c r="A7" s="130" t="s">
        <v>31</v>
      </c>
      <c r="B7" s="159"/>
      <c r="C7" s="138"/>
      <c r="D7" s="40" t="s">
        <v>32</v>
      </c>
    </row>
    <row r="8" spans="1:11" x14ac:dyDescent="0.3">
      <c r="A8" s="130" t="s">
        <v>33</v>
      </c>
      <c r="B8" s="110"/>
      <c r="C8" s="138"/>
      <c r="D8" s="40" t="s">
        <v>34</v>
      </c>
    </row>
    <row r="9" spans="1:11" x14ac:dyDescent="0.3">
      <c r="A9" s="130" t="s">
        <v>35</v>
      </c>
      <c r="B9" s="110"/>
      <c r="C9" s="138"/>
      <c r="D9" s="40" t="s">
        <v>36</v>
      </c>
    </row>
    <row r="10" spans="1:11" x14ac:dyDescent="0.3">
      <c r="A10" s="130" t="s">
        <v>37</v>
      </c>
      <c r="B10" s="38"/>
      <c r="C10" s="138"/>
      <c r="D10" s="40" t="s">
        <v>38</v>
      </c>
      <c r="K10" s="185"/>
    </row>
    <row r="11" spans="1:11" x14ac:dyDescent="0.3">
      <c r="A11" s="130" t="s">
        <v>39</v>
      </c>
      <c r="B11" s="160"/>
      <c r="C11" s="138"/>
      <c r="D11" s="40" t="s">
        <v>40</v>
      </c>
      <c r="K11" s="185"/>
    </row>
    <row r="12" spans="1:11" x14ac:dyDescent="0.3">
      <c r="A12" s="131"/>
      <c r="D12" s="42"/>
      <c r="F12" s="42"/>
    </row>
    <row r="13" spans="1:11" x14ac:dyDescent="0.3">
      <c r="A13" s="131" t="s">
        <v>41</v>
      </c>
      <c r="D13" s="42"/>
      <c r="F13" s="42"/>
    </row>
    <row r="14" spans="1:11" x14ac:dyDescent="0.3">
      <c r="A14" s="130" t="s">
        <v>42</v>
      </c>
      <c r="B14" s="110"/>
      <c r="C14" s="138"/>
      <c r="D14" s="180" t="s">
        <v>43</v>
      </c>
    </row>
    <row r="15" spans="1:11" x14ac:dyDescent="0.3">
      <c r="A15" s="184" t="s">
        <v>44</v>
      </c>
      <c r="B15" s="176"/>
      <c r="C15" s="138"/>
      <c r="D15" s="183" t="s">
        <v>45</v>
      </c>
    </row>
    <row r="16" spans="1:11" x14ac:dyDescent="0.3">
      <c r="A16" s="130" t="s">
        <v>46</v>
      </c>
      <c r="B16" s="176"/>
      <c r="C16" s="138"/>
      <c r="D16" s="180"/>
    </row>
    <row r="17" spans="1:9" x14ac:dyDescent="0.3">
      <c r="A17" s="130" t="s">
        <v>47</v>
      </c>
      <c r="B17" s="170" t="s">
        <v>48</v>
      </c>
      <c r="C17" s="138"/>
      <c r="D17" s="178" t="s">
        <v>49</v>
      </c>
    </row>
    <row r="18" spans="1:9" s="180" customFormat="1" x14ac:dyDescent="0.3">
      <c r="A18" s="132" t="s">
        <v>50</v>
      </c>
      <c r="B18" s="170" t="s">
        <v>51</v>
      </c>
      <c r="D18" s="180" t="s">
        <v>52</v>
      </c>
      <c r="F18" s="42"/>
    </row>
    <row r="19" spans="1:9" x14ac:dyDescent="0.3">
      <c r="A19" s="1" t="s">
        <v>53</v>
      </c>
      <c r="B19" s="170" t="s">
        <v>54</v>
      </c>
      <c r="C19" s="138"/>
      <c r="D19" s="178" t="s">
        <v>55</v>
      </c>
    </row>
    <row r="20" spans="1:9" x14ac:dyDescent="0.3">
      <c r="A20" s="1" t="s">
        <v>56</v>
      </c>
      <c r="B20" s="110"/>
      <c r="C20" s="138"/>
      <c r="D20" s="178" t="s">
        <v>57</v>
      </c>
    </row>
    <row r="21" spans="1:9" x14ac:dyDescent="0.3">
      <c r="A21" s="130" t="s">
        <v>58</v>
      </c>
      <c r="B21" s="38"/>
      <c r="C21" s="138"/>
      <c r="D21" s="40" t="s">
        <v>19563</v>
      </c>
    </row>
    <row r="22" spans="1:9" s="180" customFormat="1" x14ac:dyDescent="0.3">
      <c r="A22" s="130" t="s">
        <v>59</v>
      </c>
      <c r="B22" s="136"/>
      <c r="C22" s="138"/>
      <c r="D22" s="40" t="s">
        <v>60</v>
      </c>
      <c r="F22" s="42"/>
    </row>
    <row r="23" spans="1:9" s="180" customFormat="1" x14ac:dyDescent="0.3">
      <c r="A23" s="130" t="s">
        <v>61</v>
      </c>
      <c r="B23" s="110"/>
      <c r="C23" s="138"/>
      <c r="D23" s="180" t="s">
        <v>62</v>
      </c>
      <c r="F23" s="42"/>
    </row>
    <row r="24" spans="1:9" x14ac:dyDescent="0.3">
      <c r="A24" s="130" t="s">
        <v>63</v>
      </c>
      <c r="B24" s="110"/>
      <c r="C24" s="138"/>
      <c r="D24" s="40" t="s">
        <v>64</v>
      </c>
    </row>
    <row r="25" spans="1:9" x14ac:dyDescent="0.3">
      <c r="A25" s="130" t="s">
        <v>65</v>
      </c>
      <c r="B25" s="110"/>
      <c r="C25" s="138"/>
      <c r="D25" s="180" t="s">
        <v>66</v>
      </c>
    </row>
    <row r="26" spans="1:9" x14ac:dyDescent="0.3">
      <c r="A26" s="130" t="s">
        <v>67</v>
      </c>
      <c r="B26" s="38"/>
      <c r="C26" s="138"/>
      <c r="D26" s="40" t="s">
        <v>68</v>
      </c>
    </row>
    <row r="27" spans="1:9" x14ac:dyDescent="0.3">
      <c r="A27" s="130" t="s">
        <v>69</v>
      </c>
      <c r="B27" s="160"/>
      <c r="C27" s="138"/>
      <c r="D27" s="40" t="s">
        <v>70</v>
      </c>
    </row>
    <row r="28" spans="1:9" x14ac:dyDescent="0.3">
      <c r="A28" s="130" t="s">
        <v>71</v>
      </c>
      <c r="B28" s="38"/>
      <c r="C28" s="138"/>
      <c r="D28" s="180" t="s">
        <v>72</v>
      </c>
    </row>
    <row r="29" spans="1:9" x14ac:dyDescent="0.3">
      <c r="A29" s="130" t="s">
        <v>73</v>
      </c>
      <c r="B29" s="38"/>
      <c r="C29" s="138"/>
      <c r="D29" s="180" t="s">
        <v>74</v>
      </c>
      <c r="I29" s="182"/>
    </row>
    <row r="30" spans="1:9" x14ac:dyDescent="0.3">
      <c r="A30" s="130" t="s">
        <v>75</v>
      </c>
      <c r="B30" s="38"/>
      <c r="C30" s="138"/>
      <c r="D30" s="40" t="s">
        <v>76</v>
      </c>
    </row>
    <row r="32" spans="1:9" x14ac:dyDescent="0.3">
      <c r="A32" s="131"/>
      <c r="B32"/>
      <c r="C32" s="138"/>
      <c r="D32" s="42"/>
      <c r="F32" s="42"/>
    </row>
    <row r="33" spans="1:15" x14ac:dyDescent="0.3">
      <c r="A33" s="131" t="s">
        <v>77</v>
      </c>
      <c r="C33" s="138"/>
      <c r="D33" s="42"/>
      <c r="F33" s="42"/>
    </row>
    <row r="34" spans="1:15" x14ac:dyDescent="0.3">
      <c r="A34" s="130" t="s">
        <v>78</v>
      </c>
      <c r="B34" s="38"/>
      <c r="C34" s="138"/>
      <c r="D34" s="40" t="s">
        <v>79</v>
      </c>
      <c r="I34" s="179"/>
    </row>
    <row r="35" spans="1:15" x14ac:dyDescent="0.3">
      <c r="A35" s="130" t="s">
        <v>80</v>
      </c>
      <c r="B35" s="38"/>
      <c r="C35" s="138"/>
      <c r="D35" s="40" t="s">
        <v>81</v>
      </c>
      <c r="I35" s="179"/>
    </row>
    <row r="36" spans="1:15" x14ac:dyDescent="0.3">
      <c r="A36" s="130" t="s">
        <v>82</v>
      </c>
      <c r="B36" s="38"/>
      <c r="C36" s="138"/>
      <c r="D36" s="180" t="s">
        <v>83</v>
      </c>
      <c r="F36" s="179"/>
    </row>
    <row r="37" spans="1:15" x14ac:dyDescent="0.3">
      <c r="A37" s="130" t="s">
        <v>84</v>
      </c>
      <c r="B37" s="38"/>
      <c r="C37" s="138"/>
      <c r="D37" s="40" t="s">
        <v>85</v>
      </c>
      <c r="G37" s="179"/>
      <c r="O37" s="113"/>
    </row>
    <row r="38" spans="1:15" x14ac:dyDescent="0.3">
      <c r="A38" s="130" t="s">
        <v>86</v>
      </c>
      <c r="B38" s="171" t="str">
        <f>IF(OR(ISBLANK(B36),ISBLANK(B37)),"Please enter Capacity and Generation above", B37/(B36*8760))</f>
        <v>Please enter Capacity and Generation above</v>
      </c>
      <c r="C38" s="138"/>
      <c r="D38" s="180" t="s">
        <v>87</v>
      </c>
      <c r="G38" s="179"/>
    </row>
    <row r="39" spans="1:15" x14ac:dyDescent="0.3">
      <c r="A39" s="130" t="s">
        <v>88</v>
      </c>
      <c r="B39" s="173"/>
      <c r="C39" s="138"/>
      <c r="D39" s="40" t="s">
        <v>89</v>
      </c>
      <c r="G39" s="179"/>
      <c r="O39" s="113"/>
    </row>
    <row r="41" spans="1:15" x14ac:dyDescent="0.3">
      <c r="A41" s="131" t="s">
        <v>90</v>
      </c>
    </row>
    <row r="42" spans="1:15" x14ac:dyDescent="0.3">
      <c r="A42" s="130" t="s">
        <v>91</v>
      </c>
      <c r="B42" s="38"/>
      <c r="D42" s="196" t="s">
        <v>92</v>
      </c>
    </row>
    <row r="43" spans="1:15" x14ac:dyDescent="0.3">
      <c r="A43" s="130" t="s">
        <v>93</v>
      </c>
      <c r="B43" s="38"/>
      <c r="D43" s="196" t="s">
        <v>94</v>
      </c>
    </row>
    <row r="44" spans="1:15" x14ac:dyDescent="0.3">
      <c r="A44" s="130" t="s">
        <v>95</v>
      </c>
      <c r="B44" s="38"/>
      <c r="D44" s="196" t="s">
        <v>96</v>
      </c>
    </row>
    <row r="45" spans="1:15" x14ac:dyDescent="0.3">
      <c r="A45" s="130" t="s">
        <v>97</v>
      </c>
      <c r="B45" s="38"/>
      <c r="D45" s="196" t="s">
        <v>98</v>
      </c>
    </row>
    <row r="47" spans="1:15" x14ac:dyDescent="0.3">
      <c r="A47" s="131" t="s">
        <v>99</v>
      </c>
      <c r="B47" s="181"/>
      <c r="C47" s="138"/>
    </row>
    <row r="48" spans="1:15" x14ac:dyDescent="0.3">
      <c r="A48" s="130" t="s">
        <v>100</v>
      </c>
      <c r="B48" s="136"/>
      <c r="C48" s="138"/>
      <c r="D48" s="180" t="s">
        <v>101</v>
      </c>
    </row>
    <row r="49" spans="1:7" x14ac:dyDescent="0.3">
      <c r="A49" s="130" t="s">
        <v>102</v>
      </c>
      <c r="B49" s="136"/>
      <c r="C49" s="138"/>
      <c r="D49" s="180" t="s">
        <v>103</v>
      </c>
    </row>
    <row r="50" spans="1:7" x14ac:dyDescent="0.3">
      <c r="A50" s="130" t="s">
        <v>104</v>
      </c>
      <c r="B50" s="170" t="str">
        <f>IF(OR(ISBLANK(B48),ISBLANK(B49)),"Please Enter PPA Start/End Date",YEARFRAC(B48,B49,4))</f>
        <v>Please Enter PPA Start/End Date</v>
      </c>
      <c r="C50" s="138"/>
      <c r="D50" s="40" t="s">
        <v>105</v>
      </c>
    </row>
    <row r="51" spans="1:7" x14ac:dyDescent="0.3">
      <c r="A51" s="130" t="s">
        <v>106</v>
      </c>
      <c r="B51" s="170" t="str">
        <f>IF(B50="Please Enter PPA Start/End Date", "Please Enter PPA Start/End Date", IF(OR(B50&gt;20,B50&lt;5), "Invalid PPA Term Length", "Valid PPA Term Length"))</f>
        <v>Please Enter PPA Start/End Date</v>
      </c>
      <c r="C51" s="200"/>
      <c r="D51" s="40" t="s">
        <v>107</v>
      </c>
      <c r="F51" s="201"/>
      <c r="G51" s="201"/>
    </row>
    <row r="52" spans="1:7" x14ac:dyDescent="0.3">
      <c r="B52" s="202"/>
      <c r="C52" s="200"/>
      <c r="F52" s="201"/>
      <c r="G52" s="201"/>
    </row>
    <row r="53" spans="1:7" x14ac:dyDescent="0.3">
      <c r="A53" s="131" t="s">
        <v>108</v>
      </c>
      <c r="C53" s="138"/>
    </row>
    <row r="54" spans="1:7" x14ac:dyDescent="0.3">
      <c r="A54" s="132" t="s">
        <v>109</v>
      </c>
      <c r="B54" s="172"/>
      <c r="C54" s="138"/>
      <c r="D54" s="40" t="s">
        <v>110</v>
      </c>
    </row>
    <row r="55" spans="1:7" x14ac:dyDescent="0.3">
      <c r="A55" s="132" t="s">
        <v>111</v>
      </c>
      <c r="B55" s="172"/>
      <c r="C55" s="138"/>
      <c r="D55" s="40" t="s">
        <v>112</v>
      </c>
    </row>
    <row r="56" spans="1:7" x14ac:dyDescent="0.3">
      <c r="A56" s="132"/>
      <c r="C56" s="138"/>
    </row>
    <row r="57" spans="1:7" x14ac:dyDescent="0.3">
      <c r="A57" s="133" t="s">
        <v>113</v>
      </c>
    </row>
    <row r="58" spans="1:7" ht="28.8" hidden="1" x14ac:dyDescent="0.3">
      <c r="A58" s="1" t="s">
        <v>114</v>
      </c>
      <c r="B58" s="189" t="s">
        <v>115</v>
      </c>
      <c r="C58" s="138"/>
      <c r="D58" s="178" t="s">
        <v>116</v>
      </c>
    </row>
    <row r="59" spans="1:7" x14ac:dyDescent="0.3">
      <c r="A59" s="1" t="s">
        <v>117</v>
      </c>
      <c r="B59" s="38"/>
      <c r="C59" s="138"/>
      <c r="D59" s="40" t="s">
        <v>118</v>
      </c>
    </row>
    <row r="60" spans="1:7" x14ac:dyDescent="0.3">
      <c r="A60" s="1" t="s">
        <v>119</v>
      </c>
      <c r="B60" s="110"/>
      <c r="C60" s="138"/>
      <c r="D60" s="40" t="s">
        <v>120</v>
      </c>
    </row>
    <row r="61" spans="1:7" x14ac:dyDescent="0.3">
      <c r="A61" s="1" t="s">
        <v>121</v>
      </c>
      <c r="B61" s="110"/>
      <c r="C61" s="138"/>
      <c r="D61" s="40" t="s">
        <v>122</v>
      </c>
    </row>
    <row r="62" spans="1:7" x14ac:dyDescent="0.3">
      <c r="A62" s="1" t="s">
        <v>123</v>
      </c>
      <c r="B62" s="38"/>
      <c r="C62" s="138"/>
      <c r="D62" s="40" t="s">
        <v>124</v>
      </c>
    </row>
    <row r="63" spans="1:7" x14ac:dyDescent="0.3">
      <c r="A63" s="1" t="s">
        <v>125</v>
      </c>
      <c r="B63" s="110"/>
      <c r="C63" s="138"/>
      <c r="D63" s="40" t="s">
        <v>126</v>
      </c>
    </row>
    <row r="64" spans="1:7" x14ac:dyDescent="0.3">
      <c r="A64" s="1" t="s">
        <v>127</v>
      </c>
      <c r="B64" s="38"/>
      <c r="C64" s="138"/>
      <c r="D64" s="40" t="s">
        <v>128</v>
      </c>
    </row>
    <row r="65" spans="2:2" x14ac:dyDescent="0.3">
      <c r="B65" s="177"/>
    </row>
  </sheetData>
  <sheetProtection algorithmName="SHA-512" hashValue="UDsD4fJwBzP3ub/vQscPhzzefIuiGzGjpnQa/ASk64W0q+tFJ+RLA1ECC0ll4wVrnb3Xq4gdb6YUQ3Cv7GIuEA==" saltValue="3x0hEGQeDnZTSeHtg3LdbQ==" spinCount="100000" sheet="1" selectLockedCells="1"/>
  <protectedRanges>
    <protectedRange sqref="B5:B64" name="Range1"/>
  </protectedRanges>
  <mergeCells count="1">
    <mergeCell ref="D1:F1"/>
  </mergeCells>
  <conditionalFormatting sqref="B8:B10">
    <cfRule type="expression" dxfId="65" priority="183">
      <formula>$B$63="Not Completed"</formula>
    </cfRule>
  </conditionalFormatting>
  <conditionalFormatting sqref="B34:B39">
    <cfRule type="expression" dxfId="64" priority="4">
      <formula>$B$16="Standalone Storage"</formula>
    </cfRule>
  </conditionalFormatting>
  <conditionalFormatting sqref="B35">
    <cfRule type="expression" dxfId="63" priority="11">
      <formula>$B$34&lt;&gt;"Other"</formula>
    </cfRule>
  </conditionalFormatting>
  <conditionalFormatting sqref="B42:B45">
    <cfRule type="expression" dxfId="62" priority="3">
      <formula>$B$16="Renewable Portfolio Standard (RPS) Generation Only"</formula>
    </cfRule>
  </conditionalFormatting>
  <conditionalFormatting sqref="B43">
    <cfRule type="expression" dxfId="61" priority="5">
      <formula>$B$42&lt;&gt;"Other"</formula>
    </cfRule>
  </conditionalFormatting>
  <conditionalFormatting sqref="B51:B52">
    <cfRule type="containsText" dxfId="60" priority="1" operator="containsText" text="Invalid">
      <formula>NOT(ISERROR(SEARCH("Invalid",B51)))</formula>
    </cfRule>
  </conditionalFormatting>
  <conditionalFormatting sqref="D21">
    <cfRule type="expression" dxfId="59" priority="8">
      <formula>$B$21="SCE Metro"</formula>
    </cfRule>
  </conditionalFormatting>
  <dataValidations count="21">
    <dataValidation type="whole" operator="greaterThan" allowBlank="1" showInputMessage="1" showErrorMessage="1" error="Value outside expected range" sqref="B62" xr:uid="{ABF6590F-4DEA-4C5F-BB4B-C191732FDF47}">
      <formula1>0</formula1>
    </dataValidation>
    <dataValidation operator="lessThanOrEqual" allowBlank="1" showInputMessage="1" showErrorMessage="1" sqref="B19" xr:uid="{1C762EE5-C13F-406C-84EA-DB0A4EB1E655}"/>
    <dataValidation type="list" operator="equal" allowBlank="1" showInputMessage="1" showErrorMessage="1" error="Select one of the dropdown options" sqref="B10" xr:uid="{65F7CBC7-C37C-4843-9215-06169302A630}">
      <formula1>statelist</formula1>
    </dataValidation>
    <dataValidation type="decimal" allowBlank="1" showInputMessage="1" showErrorMessage="1" error="Must be a decimal value in degrees North between 30 and 50" sqref="B28" xr:uid="{72ADBBBF-C1CC-4EBA-B55C-949F97D5EBE4}">
      <formula1>30</formula1>
      <formula2>50</formula2>
    </dataValidation>
    <dataValidation type="decimal" allowBlank="1" showInputMessage="1" showErrorMessage="1" error="Must be a decimal in degrees West between 100 and 125" sqref="B29" xr:uid="{5DC51DB7-E872-43B1-B2CD-ED2DA50EA95F}">
      <formula1>-140</formula1>
      <formula2>140</formula2>
    </dataValidation>
    <dataValidation type="list" operator="equal" allowBlank="1" showInputMessage="1" showErrorMessage="1" error="Select one of the dropdown options" sqref="B30" xr:uid="{E75FB363-23B4-4420-9F29-90265D386900}">
      <formula1>tradingzone</formula1>
    </dataValidation>
    <dataValidation type="decimal" allowBlank="1" showInputMessage="1" showErrorMessage="1" error="Must be less than generation nameplate capacity * 8760" sqref="B37" xr:uid="{216EBC76-DDCC-4581-B50F-E027301386A6}">
      <formula1>0.1</formula1>
      <formula2>B36*8760</formula2>
    </dataValidation>
    <dataValidation allowBlank="1" showInputMessage="1" showErrorMessage="1" error="Storage MW larger than allowed limit (refer to the note for limit based on project)" sqref="B35 B43" xr:uid="{5845CC86-9650-4CDE-A662-B52112390F9A}"/>
    <dataValidation type="textLength" operator="equal" allowBlank="1" showInputMessage="1" showErrorMessage="1" error="Enter a valid ZIP Code consisting of 5 numbers" sqref="B12:B13" xr:uid="{2A73007E-CE2D-400F-821C-7205A7C5D020}">
      <formula1>5</formula1>
    </dataValidation>
    <dataValidation operator="lessThan" allowBlank="1" showInputMessage="1" showErrorMessage="1" error="Date must be before 1/1/2022" sqref="B33" xr:uid="{2B0C3D34-ECE4-40DB-8C10-B41CE9F22D23}"/>
    <dataValidation type="whole" operator="greaterThan" allowBlank="1" showInputMessage="1" showErrorMessage="1" sqref="B20" xr:uid="{E7D729A4-803A-4423-92A6-652481A7765A}">
      <formula1>0</formula1>
    </dataValidation>
    <dataValidation allowBlank="1" showInputMessage="1" showErrorMessage="1" prompt="Enter a unique offer title. If submitting multiple projects or multiple product categories, make sure that each offer form has a unique name." sqref="B14" xr:uid="{53812F9B-71C6-4D63-A9B5-6D27FBCDC254}"/>
    <dataValidation type="decimal" allowBlank="1" showInputMessage="1" showErrorMessage="1" error="Input percentage between 0 and 100" sqref="B39" xr:uid="{5DC4ED71-3F18-47DA-9C36-0538CAB31F6F}">
      <formula1>0</formula1>
      <formula2>1</formula2>
    </dataValidation>
    <dataValidation type="whole" operator="greaterThanOrEqual" allowBlank="1" showInputMessage="1" showErrorMessage="1" sqref="B20" xr:uid="{9513ADD8-C421-4C7E-ABA8-FAF217D0C610}">
      <formula1>0</formula1>
    </dataValidation>
    <dataValidation type="decimal" operator="greaterThanOrEqual" allowBlank="1" showInputMessage="1" showErrorMessage="1" error="Enter a positive decimal number." sqref="B54:B55" xr:uid="{219EF244-5B0F-40AA-8A1E-07D69F1D5CA7}">
      <formula1>0</formula1>
    </dataValidation>
    <dataValidation type="decimal" allowBlank="1" showInputMessage="1" showErrorMessage="1" error="Projects must have a capacity between 5MW and 250MW" sqref="B36" xr:uid="{0B6E9FE5-AB20-4A8A-AA10-D1C3D11D9FB0}">
      <formula1>5</formula1>
      <formula2>250</formula2>
    </dataValidation>
    <dataValidation type="list" allowBlank="1" showInputMessage="1" showErrorMessage="1" error="Select one of the dropdown options" promptTitle="Select One" sqref="B34" xr:uid="{DDC88FB9-0A23-45A6-BE82-6C4E9F4BB794}">
      <formula1>errlist</formula1>
    </dataValidation>
    <dataValidation type="date" allowBlank="1" showErrorMessage="1" error="Please check the PPA Term Start Date entered. _x000a_" prompt="For new projects, this should be equal to the COD indicated in cell B25_x000a_" sqref="B48" xr:uid="{58A1EB10-823B-4C19-A229-964697C14768}">
      <formula1>46388</formula1>
      <formula2>55153</formula2>
    </dataValidation>
    <dataValidation type="date" allowBlank="1" showInputMessage="1" showErrorMessage="1" errorTitle="COD may be incorrect" error="Please review the indicative COD. " sqref="B22" xr:uid="{A634A593-55A1-4802-8333-12630A66EB5D}">
      <formula1>46388</formula1>
      <formula2>55153</formula2>
    </dataValidation>
    <dataValidation type="whole" allowBlank="1" showInputMessage="1" showErrorMessage="1" sqref="B27" xr:uid="{712474DB-125A-444D-8F79-6CF7BA36A5C8}">
      <formula1>501</formula1>
      <formula2>100000</formula2>
    </dataValidation>
    <dataValidation type="whole" allowBlank="1" showInputMessage="1" showErrorMessage="1" error="Storage capacity must be sized between 15 and 250 MW. " sqref="B44" xr:uid="{A239CBF1-FC6E-4108-9E95-0DBF1E177167}">
      <formula1>15</formula1>
      <formula2>250</formula2>
    </dataValidation>
  </dataValidations>
  <pageMargins left="0.7" right="0.7" top="0.75" bottom="0.75" header="0.3" footer="0.3"/>
  <pageSetup scale="50" orientation="landscape" r:id="rId1"/>
  <extLst>
    <ext xmlns:x14="http://schemas.microsoft.com/office/spreadsheetml/2009/9/main" uri="{CCE6A557-97BC-4b89-ADB6-D9C93CAAB3DF}">
      <x14:dataValidations xmlns:xm="http://schemas.microsoft.com/office/excel/2006/main" count="15">
        <x14:dataValidation type="list" allowBlank="1" showErrorMessage="1" errorTitle="Not valid data" error="The entry is not valid, please select from the dropdown. " xr:uid="{B0022F08-3551-4852-BDAE-9ED845731EF9}">
          <x14:formula1>
            <xm:f>index!$P$5:$P$7</xm:f>
          </x14:formula1>
          <xm:sqref>B15</xm:sqref>
        </x14:dataValidation>
        <x14:dataValidation type="list" allowBlank="1" showInputMessage="1" showErrorMessage="1" xr:uid="{C965E644-BF19-40D8-A56C-4CCFD334DC38}">
          <x14:formula1>
            <xm:f>index!$L$15:$L$17</xm:f>
          </x14:formula1>
          <xm:sqref>B59</xm:sqref>
        </x14:dataValidation>
        <x14:dataValidation type="list" allowBlank="1" showInputMessage="1" showErrorMessage="1" xr:uid="{9004817D-8989-43DD-88FA-DFDD6FBD3746}">
          <x14:formula1>
            <xm:f>index!$F$29:$F$31</xm:f>
          </x14:formula1>
          <xm:sqref>B23</xm:sqref>
        </x14:dataValidation>
        <x14:dataValidation type="custom" allowBlank="1" showInputMessage="1" showErrorMessage="1" xr:uid="{73AD9FE7-562F-4AC5-A32E-EB2C262535FB}">
          <x14:formula1>
            <xm:f>index!$J$32</xm:f>
          </x14:formula1>
          <xm:sqref>B17</xm:sqref>
        </x14:dataValidation>
        <x14:dataValidation type="custom" allowBlank="1" showInputMessage="1" showErrorMessage="1" xr:uid="{AE7C8CA2-7CAA-488A-963D-47699179CD02}">
          <x14:formula1>
            <xm:f>index!$J$18</xm:f>
          </x14:formula1>
          <xm:sqref>B18</xm:sqref>
        </x14:dataValidation>
        <x14:dataValidation type="list" operator="equal" allowBlank="1" showInputMessage="1" showErrorMessage="1" error="Select one of the dropdown options" xr:uid="{19273B2F-78D6-4844-8AB5-74876F202397}">
          <x14:formula1>
            <xm:f>index!$F$34:$F$44</xm:f>
          </x14:formula1>
          <xm:sqref>B21</xm:sqref>
        </x14:dataValidation>
        <x14:dataValidation type="list" operator="equal" allowBlank="1" showInputMessage="1" showErrorMessage="1" error="Select one of the dropdown options" xr:uid="{BCB716F7-9C94-47C5-9D16-15AD6A4051AD}">
          <x14:formula1>
            <xm:f>index!$D$5:$D$64</xm:f>
          </x14:formula1>
          <xm:sqref>B26</xm:sqref>
        </x14:dataValidation>
        <x14:dataValidation type="list" operator="greaterThanOrEqual" allowBlank="1" showInputMessage="1" showErrorMessage="1" xr:uid="{CFDF6DE6-B37A-4F61-B32B-EA73E59AD689}">
          <x14:formula1>
            <xm:f>index!$F$34:$F$44</xm:f>
          </x14:formula1>
          <xm:sqref>B21</xm:sqref>
        </x14:dataValidation>
        <x14:dataValidation type="list" allowBlank="1" showInputMessage="1" showErrorMessage="1" error="Select one of the dropdown options" promptTitle="Select One" xr:uid="{308C6A60-CEED-4F63-B48B-7A6E5D4961E1}">
          <x14:formula1>
            <xm:f>index!$P$6:$P$9</xm:f>
          </x14:formula1>
          <xm:sqref>B15</xm:sqref>
        </x14:dataValidation>
        <x14:dataValidation type="list" allowBlank="1" showInputMessage="1" showErrorMessage="1" xr:uid="{3EDAE605-0023-4E9E-B859-9B4E06D196CE}">
          <x14:formula1>
            <xm:f>index!$H$16:$H$21</xm:f>
          </x14:formula1>
          <xm:sqref>B42</xm:sqref>
        </x14:dataValidation>
        <x14:dataValidation type="list" allowBlank="1" showInputMessage="1" showErrorMessage="1" error="Select one of the dropdown options" promptTitle="Select One" xr:uid="{1AE2C154-7FFB-416F-AEFD-F1E3B6C15992}">
          <x14:formula1>
            <xm:f>index!$F$19:$F$22</xm:f>
          </x14:formula1>
          <xm:sqref>B16</xm:sqref>
        </x14:dataValidation>
        <x14:dataValidation type="list" allowBlank="1" showInputMessage="1" showErrorMessage="1" xr:uid="{A98C1C89-0AD9-435B-A483-ED51154F84E6}">
          <x14:formula1>
            <xm:f>index!$N$37:$N$844</xm:f>
          </x14:formula1>
          <xm:sqref>B61</xm:sqref>
        </x14:dataValidation>
        <x14:dataValidation type="list" allowBlank="1" showInputMessage="1" showErrorMessage="1" xr:uid="{877B1824-B2C1-4CB4-BA15-CFEBB8C08F0F}">
          <x14:formula1>
            <xm:f>IF(OR(B16=index!F23,B16=index!#REF!),index!$J$19:$J$19,IF(OR(B16=index!F22,B16=index!#REF!,B16=index!#REF!,B16=index!#REF!,B16=index!#REF!),index!$J$17:$J$19,index!$J$17:$J$18))</xm:f>
          </x14:formula1>
          <xm:sqref>B18</xm:sqref>
        </x14:dataValidation>
        <x14:dataValidation type="custom" allowBlank="1" showInputMessage="1" showErrorMessage="1" xr:uid="{52951ADA-F987-4042-8DC4-0655F000510C}">
          <x14:formula1>
            <xm:f>index!N29</xm:f>
          </x14:formula1>
          <xm:sqref>B19</xm:sqref>
        </x14:dataValidation>
        <x14:dataValidation type="custom" allowBlank="1" showInputMessage="1" showErrorMessage="1" xr:uid="{6256898C-AEFB-447A-9E2A-B1ED1EC90F99}">
          <x14:formula1>
            <xm:f>index!F6</xm:f>
          </x14:formula1>
          <xm:sqref>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110A9A"/>
    <pageSetUpPr fitToPage="1"/>
  </sheetPr>
  <dimension ref="A1:T97"/>
  <sheetViews>
    <sheetView showGridLines="0" zoomScaleNormal="100" zoomScaleSheetLayoutView="70" workbookViewId="0">
      <selection activeCell="D11" sqref="D11"/>
    </sheetView>
  </sheetViews>
  <sheetFormatPr defaultColWidth="8.5546875" defaultRowHeight="14.4" x14ac:dyDescent="0.3"/>
  <cols>
    <col min="1" max="1" width="9.33203125" style="140" customWidth="1"/>
    <col min="2" max="2" width="19.109375" style="1" customWidth="1"/>
    <col min="3" max="3" width="76" style="1" customWidth="1"/>
    <col min="4" max="4" width="53.44140625" style="152" customWidth="1"/>
    <col min="5" max="5" width="56.6640625" style="153" customWidth="1"/>
  </cols>
  <sheetData>
    <row r="1" spans="1:20" ht="18" x14ac:dyDescent="0.3">
      <c r="A1" s="139" t="s">
        <v>129</v>
      </c>
      <c r="D1" s="251"/>
      <c r="E1" s="251"/>
    </row>
    <row r="2" spans="1:20" x14ac:dyDescent="0.3">
      <c r="A2" s="41" t="s">
        <v>24</v>
      </c>
      <c r="D2" s="1"/>
      <c r="E2" s="1"/>
    </row>
    <row r="3" spans="1:20" x14ac:dyDescent="0.3">
      <c r="D3" s="1"/>
      <c r="E3" s="1"/>
    </row>
    <row r="4" spans="1:20" ht="17.399999999999999" x14ac:dyDescent="0.35">
      <c r="A4" s="45" t="s">
        <v>42</v>
      </c>
      <c r="C4" s="137" t="str">
        <f>IF(ISBLANK('1. Participant &amp; Project Info'!B14),"",'1. Participant &amp; Project Info'!B14)</f>
        <v/>
      </c>
      <c r="D4"/>
      <c r="E4" s="1"/>
    </row>
    <row r="5" spans="1:20" ht="17.399999999999999" x14ac:dyDescent="0.35">
      <c r="A5" s="45" t="s">
        <v>130</v>
      </c>
      <c r="C5" s="137" t="str">
        <f>IF(ISBLANK('1. Participant &amp; Project Info'!B5),"",'1. Participant &amp; Project Info'!B5)</f>
        <v/>
      </c>
      <c r="D5" s="1"/>
      <c r="E5" s="1"/>
    </row>
    <row r="6" spans="1:20" x14ac:dyDescent="0.3">
      <c r="D6" s="141"/>
      <c r="E6" s="1"/>
    </row>
    <row r="7" spans="1:20" s="143" customFormat="1" ht="114" customHeight="1" x14ac:dyDescent="0.3">
      <c r="A7" s="248" t="s">
        <v>131</v>
      </c>
      <c r="B7" s="249"/>
      <c r="C7" s="249"/>
      <c r="D7" s="249"/>
      <c r="E7" s="250"/>
      <c r="F7" s="142"/>
      <c r="G7" s="142"/>
      <c r="H7" s="142"/>
      <c r="I7" s="142"/>
      <c r="J7" s="142"/>
      <c r="K7" s="142"/>
      <c r="L7" s="142"/>
      <c r="M7" s="142"/>
      <c r="N7" s="142"/>
      <c r="O7" s="142"/>
      <c r="P7" s="142"/>
      <c r="Q7" s="142"/>
      <c r="R7" s="142"/>
      <c r="S7" s="142"/>
      <c r="T7" s="142"/>
    </row>
    <row r="8" spans="1:20" x14ac:dyDescent="0.3">
      <c r="D8" s="1"/>
      <c r="E8" s="1"/>
    </row>
    <row r="9" spans="1:20" x14ac:dyDescent="0.3">
      <c r="D9" s="1"/>
      <c r="E9" s="1"/>
    </row>
    <row r="10" spans="1:20" x14ac:dyDescent="0.3">
      <c r="A10" s="144" t="s">
        <v>132</v>
      </c>
      <c r="B10" s="145" t="s">
        <v>133</v>
      </c>
      <c r="C10" s="145" t="s">
        <v>132</v>
      </c>
      <c r="D10" s="145" t="s">
        <v>134</v>
      </c>
      <c r="E10" s="145" t="s">
        <v>135</v>
      </c>
    </row>
    <row r="11" spans="1:20" s="52" customFormat="1" ht="57.6" x14ac:dyDescent="0.3">
      <c r="A11" s="50" t="s">
        <v>136</v>
      </c>
      <c r="B11" s="51" t="s">
        <v>137</v>
      </c>
      <c r="C11" s="146" t="s">
        <v>138</v>
      </c>
      <c r="D11" s="53"/>
      <c r="E11" s="147"/>
    </row>
    <row r="12" spans="1:20" s="148" customFormat="1" ht="43.2" x14ac:dyDescent="0.3">
      <c r="A12" s="51" t="s">
        <v>139</v>
      </c>
      <c r="B12" s="51" t="s">
        <v>137</v>
      </c>
      <c r="C12" s="146" t="str">
        <f>_xlfn.CONCAT("If the answer to question ", TEXT(A11,0)," is ""No"", please list permits not yet obtained and describe the planned efforts to obtain these permits, the status of discussions with state and federal wildlife agencies, and any recommendations regarding permits from those agencies.")</f>
        <v>If the answer to question 1a is "No", please list permits not yet obtained and describe the planned efforts to obtain these permits, the status of discussions with state and federal wildlife agencies, and any recommendations regarding permits from those agencies.</v>
      </c>
      <c r="D12" s="54"/>
      <c r="E12" s="147"/>
    </row>
    <row r="13" spans="1:20" s="52" customFormat="1" ht="28.8" x14ac:dyDescent="0.3">
      <c r="A13" s="50" t="s">
        <v>140</v>
      </c>
      <c r="B13" s="51" t="s">
        <v>137</v>
      </c>
      <c r="C13" s="146" t="s">
        <v>141</v>
      </c>
      <c r="D13" s="53"/>
      <c r="E13" s="147"/>
    </row>
    <row r="14" spans="1:20" s="52" customFormat="1" ht="28.8" x14ac:dyDescent="0.3">
      <c r="A14" s="50" t="s">
        <v>142</v>
      </c>
      <c r="B14" s="51" t="s">
        <v>137</v>
      </c>
      <c r="C14" s="146" t="str">
        <f>_xlfn.CONCAT("If the answer to question ",TEXT(A13,0)," is ""Yes"", have you received the Record of Decision?")</f>
        <v>If the answer to question 2a is "Yes", have you received the Record of Decision?</v>
      </c>
      <c r="D14" s="54"/>
      <c r="E14" s="147"/>
    </row>
    <row r="15" spans="1:20" s="52" customFormat="1" ht="28.8" x14ac:dyDescent="0.3">
      <c r="A15" s="50">
        <v>3</v>
      </c>
      <c r="B15" s="51" t="s">
        <v>137</v>
      </c>
      <c r="C15" s="146" t="s">
        <v>143</v>
      </c>
      <c r="D15" s="53"/>
      <c r="E15" s="147"/>
    </row>
    <row r="16" spans="1:20" s="52" customFormat="1" ht="43.2" x14ac:dyDescent="0.3">
      <c r="A16" s="50">
        <v>4</v>
      </c>
      <c r="B16" s="51" t="s">
        <v>137</v>
      </c>
      <c r="C16" s="150" t="s">
        <v>144</v>
      </c>
      <c r="D16" s="53"/>
      <c r="E16" s="147" t="s">
        <v>145</v>
      </c>
    </row>
    <row r="17" spans="1:5" s="52" customFormat="1" ht="28.8" x14ac:dyDescent="0.3">
      <c r="A17" s="50">
        <v>5</v>
      </c>
      <c r="B17" s="51" t="s">
        <v>137</v>
      </c>
      <c r="C17" s="30" t="s">
        <v>146</v>
      </c>
      <c r="D17" s="53"/>
      <c r="E17" s="147" t="s">
        <v>19564</v>
      </c>
    </row>
    <row r="18" spans="1:5" s="52" customFormat="1" ht="28.8" x14ac:dyDescent="0.3">
      <c r="A18" s="50">
        <v>6</v>
      </c>
      <c r="B18" s="51" t="s">
        <v>137</v>
      </c>
      <c r="C18" s="146" t="s">
        <v>147</v>
      </c>
      <c r="D18" s="53"/>
      <c r="E18" s="147" t="s">
        <v>19564</v>
      </c>
    </row>
    <row r="19" spans="1:5" s="52" customFormat="1" ht="43.2" x14ac:dyDescent="0.3">
      <c r="A19" s="50">
        <v>7</v>
      </c>
      <c r="B19" s="51" t="s">
        <v>137</v>
      </c>
      <c r="C19" s="146" t="s">
        <v>148</v>
      </c>
      <c r="D19" s="53"/>
      <c r="E19" s="147" t="s">
        <v>19564</v>
      </c>
    </row>
    <row r="20" spans="1:5" s="52" customFormat="1" ht="28.8" x14ac:dyDescent="0.3">
      <c r="A20" s="50">
        <v>8</v>
      </c>
      <c r="B20" s="51" t="s">
        <v>137</v>
      </c>
      <c r="C20" s="146" t="s">
        <v>149</v>
      </c>
      <c r="D20" s="53"/>
      <c r="E20" s="147" t="s">
        <v>19564</v>
      </c>
    </row>
    <row r="21" spans="1:5" s="52" customFormat="1" ht="28.8" x14ac:dyDescent="0.3">
      <c r="A21" s="50">
        <v>9</v>
      </c>
      <c r="B21" s="51" t="s">
        <v>137</v>
      </c>
      <c r="C21" s="146" t="s">
        <v>150</v>
      </c>
      <c r="D21" s="116"/>
      <c r="E21" s="147"/>
    </row>
    <row r="22" spans="1:5" s="52" customFormat="1" ht="43.2" x14ac:dyDescent="0.3">
      <c r="A22" s="50">
        <v>10</v>
      </c>
      <c r="B22" s="51" t="s">
        <v>137</v>
      </c>
      <c r="C22" s="146" t="s">
        <v>151</v>
      </c>
      <c r="D22" s="53"/>
      <c r="E22" s="147" t="s">
        <v>152</v>
      </c>
    </row>
    <row r="23" spans="1:5" s="52" customFormat="1" ht="57.6" x14ac:dyDescent="0.3">
      <c r="A23" s="50">
        <v>11</v>
      </c>
      <c r="B23" s="51" t="s">
        <v>137</v>
      </c>
      <c r="C23" s="146" t="s">
        <v>153</v>
      </c>
      <c r="D23" s="53"/>
      <c r="E23" s="147"/>
    </row>
    <row r="24" spans="1:5" s="52" customFormat="1" ht="28.8" x14ac:dyDescent="0.3">
      <c r="A24" s="50">
        <v>12</v>
      </c>
      <c r="B24" s="51" t="s">
        <v>154</v>
      </c>
      <c r="C24" s="146" t="s">
        <v>155</v>
      </c>
      <c r="D24" s="53"/>
      <c r="E24" s="147" t="s">
        <v>156</v>
      </c>
    </row>
    <row r="25" spans="1:5" s="52" customFormat="1" ht="28.8" x14ac:dyDescent="0.3">
      <c r="A25" s="50" t="s">
        <v>157</v>
      </c>
      <c r="B25" s="51" t="s">
        <v>154</v>
      </c>
      <c r="C25" s="146" t="s">
        <v>158</v>
      </c>
      <c r="D25" s="53"/>
      <c r="E25" s="147"/>
    </row>
    <row r="26" spans="1:5" s="52" customFormat="1" ht="28.8" x14ac:dyDescent="0.3">
      <c r="A26" s="50" t="s">
        <v>159</v>
      </c>
      <c r="B26" s="51" t="s">
        <v>154</v>
      </c>
      <c r="C26" s="150" t="str">
        <f>_xlfn.CONCAT("If the answer to question ",TEXT(A25,0)," is ""Yes"", please describe the benefit:")</f>
        <v>If the answer to question 13a is "Yes", please describe the benefit:</v>
      </c>
      <c r="D26" s="54"/>
      <c r="E26" s="147"/>
    </row>
    <row r="27" spans="1:5" s="52" customFormat="1" ht="28.8" x14ac:dyDescent="0.3">
      <c r="A27" s="50" t="s">
        <v>160</v>
      </c>
      <c r="B27" s="51" t="s">
        <v>154</v>
      </c>
      <c r="C27" s="146" t="s">
        <v>161</v>
      </c>
      <c r="D27" s="53"/>
      <c r="E27" s="147"/>
    </row>
    <row r="28" spans="1:5" s="52" customFormat="1" ht="100.8" x14ac:dyDescent="0.3">
      <c r="A28" s="50" t="s">
        <v>162</v>
      </c>
      <c r="B28" s="51" t="s">
        <v>154</v>
      </c>
      <c r="C28" s="150" t="s">
        <v>163</v>
      </c>
      <c r="D28" s="54"/>
      <c r="E28" s="147"/>
    </row>
    <row r="29" spans="1:5" s="52" customFormat="1" ht="28.8" x14ac:dyDescent="0.3">
      <c r="A29" s="50">
        <v>15</v>
      </c>
      <c r="B29" s="51" t="s">
        <v>154</v>
      </c>
      <c r="C29" s="150" t="s">
        <v>164</v>
      </c>
      <c r="D29" s="53"/>
      <c r="E29" s="147" t="s">
        <v>19564</v>
      </c>
    </row>
    <row r="30" spans="1:5" s="52" customFormat="1" ht="28.8" x14ac:dyDescent="0.3">
      <c r="A30" s="50" t="s">
        <v>165</v>
      </c>
      <c r="B30" s="51" t="s">
        <v>154</v>
      </c>
      <c r="C30" s="150" t="s">
        <v>166</v>
      </c>
      <c r="D30" s="53"/>
      <c r="E30" s="147"/>
    </row>
    <row r="31" spans="1:5" s="52" customFormat="1" ht="28.8" x14ac:dyDescent="0.3">
      <c r="A31" s="50" t="s">
        <v>167</v>
      </c>
      <c r="B31" s="51" t="s">
        <v>154</v>
      </c>
      <c r="C31" s="150" t="str">
        <f>_xlfn.CONCAT("If the answer to question ", TEXT(A30,0)," is ""Yes"", please describe why you believe this project is consistent with community priorities.")</f>
        <v>If the answer to question 16a is "Yes", please describe why you believe this project is consistent with community priorities.</v>
      </c>
      <c r="D31" s="54"/>
      <c r="E31" s="147"/>
    </row>
    <row r="32" spans="1:5" s="52" customFormat="1" ht="28.8" x14ac:dyDescent="0.3">
      <c r="A32" s="50">
        <v>17</v>
      </c>
      <c r="B32" s="51" t="s">
        <v>154</v>
      </c>
      <c r="C32" s="150" t="s">
        <v>168</v>
      </c>
      <c r="D32" s="53"/>
      <c r="E32" s="147" t="s">
        <v>169</v>
      </c>
    </row>
    <row r="33" spans="1:5" s="52" customFormat="1" ht="29.1" customHeight="1" x14ac:dyDescent="0.3">
      <c r="A33" s="50">
        <v>18</v>
      </c>
      <c r="B33" s="51" t="s">
        <v>170</v>
      </c>
      <c r="C33" s="146" t="s">
        <v>171</v>
      </c>
      <c r="D33" s="53"/>
      <c r="E33" s="149" t="s">
        <v>172</v>
      </c>
    </row>
    <row r="34" spans="1:5" s="52" customFormat="1" ht="29.1" customHeight="1" x14ac:dyDescent="0.3">
      <c r="A34" s="50">
        <v>19</v>
      </c>
      <c r="B34" s="51" t="s">
        <v>170</v>
      </c>
      <c r="C34" s="146" t="s">
        <v>173</v>
      </c>
      <c r="D34" s="53"/>
      <c r="E34" s="149"/>
    </row>
    <row r="35" spans="1:5" s="52" customFormat="1" ht="29.1" customHeight="1" x14ac:dyDescent="0.3">
      <c r="A35" s="50">
        <v>20</v>
      </c>
      <c r="B35" s="51" t="s">
        <v>170</v>
      </c>
      <c r="C35" s="146" t="s">
        <v>174</v>
      </c>
      <c r="D35" s="53"/>
      <c r="E35" s="149"/>
    </row>
    <row r="36" spans="1:5" s="52" customFormat="1" ht="28.8" x14ac:dyDescent="0.3">
      <c r="A36" s="50">
        <v>21</v>
      </c>
      <c r="B36" s="51" t="s">
        <v>175</v>
      </c>
      <c r="C36" s="193" t="s">
        <v>176</v>
      </c>
      <c r="D36" s="53"/>
      <c r="E36" s="147"/>
    </row>
    <row r="37" spans="1:5" s="52" customFormat="1" ht="28.8" x14ac:dyDescent="0.3">
      <c r="A37" s="50">
        <v>22</v>
      </c>
      <c r="B37" s="51" t="s">
        <v>175</v>
      </c>
      <c r="C37" s="150" t="s">
        <v>177</v>
      </c>
      <c r="D37" s="53"/>
      <c r="E37" s="147"/>
    </row>
    <row r="38" spans="1:5" s="52" customFormat="1" ht="28.8" x14ac:dyDescent="0.3">
      <c r="A38" s="50">
        <v>23</v>
      </c>
      <c r="B38" s="51" t="s">
        <v>175</v>
      </c>
      <c r="C38" s="27" t="s">
        <v>178</v>
      </c>
      <c r="D38" s="54"/>
      <c r="E38" s="147"/>
    </row>
    <row r="39" spans="1:5" s="52" customFormat="1" ht="32.1" customHeight="1" x14ac:dyDescent="0.3">
      <c r="A39" s="50">
        <v>24</v>
      </c>
      <c r="B39" s="51" t="s">
        <v>175</v>
      </c>
      <c r="C39" s="150" t="s">
        <v>179</v>
      </c>
      <c r="D39" s="53"/>
      <c r="E39" s="147"/>
    </row>
    <row r="40" spans="1:5" s="52" customFormat="1" ht="28.8" x14ac:dyDescent="0.3">
      <c r="A40" s="50">
        <v>25</v>
      </c>
      <c r="B40" s="51" t="s">
        <v>175</v>
      </c>
      <c r="C40" s="146" t="s">
        <v>180</v>
      </c>
      <c r="D40" s="53"/>
      <c r="E40" s="151" t="s">
        <v>181</v>
      </c>
    </row>
    <row r="41" spans="1:5" s="52" customFormat="1" ht="28.8" x14ac:dyDescent="0.3">
      <c r="A41" s="50">
        <v>26</v>
      </c>
      <c r="B41" s="51" t="s">
        <v>175</v>
      </c>
      <c r="C41" s="146" t="s">
        <v>182</v>
      </c>
      <c r="D41" s="53"/>
      <c r="E41" s="151" t="s">
        <v>181</v>
      </c>
    </row>
    <row r="42" spans="1:5" s="52" customFormat="1" ht="28.8" x14ac:dyDescent="0.3">
      <c r="A42" s="50">
        <v>27</v>
      </c>
      <c r="B42" s="51" t="s">
        <v>175</v>
      </c>
      <c r="C42" s="146" t="s">
        <v>183</v>
      </c>
      <c r="D42" s="53"/>
      <c r="E42" s="147" t="s">
        <v>19564</v>
      </c>
    </row>
    <row r="43" spans="1:5" s="52" customFormat="1" ht="28.8" x14ac:dyDescent="0.3">
      <c r="A43" s="50" t="s">
        <v>184</v>
      </c>
      <c r="B43" s="51" t="s">
        <v>175</v>
      </c>
      <c r="C43" s="150" t="s">
        <v>185</v>
      </c>
      <c r="D43" s="116"/>
      <c r="E43" s="147" t="s">
        <v>186</v>
      </c>
    </row>
    <row r="44" spans="1:5" s="52" customFormat="1" ht="28.8" x14ac:dyDescent="0.3">
      <c r="A44" s="50" t="s">
        <v>187</v>
      </c>
      <c r="B44" s="51" t="s">
        <v>175</v>
      </c>
      <c r="C44" s="150" t="str">
        <f>_xlfn.CONCAT("If the answer to question ",TEXT(A43,0)," is less than 40%, please explain:")</f>
        <v>If the answer to question 28a is less than 40%, please explain:</v>
      </c>
      <c r="D44" s="54"/>
      <c r="E44" s="147"/>
    </row>
    <row r="45" spans="1:5" s="52" customFormat="1" ht="28.8" x14ac:dyDescent="0.3">
      <c r="A45" s="50" t="s">
        <v>266</v>
      </c>
      <c r="B45" s="51" t="s">
        <v>175</v>
      </c>
      <c r="C45" s="150" t="s">
        <v>188</v>
      </c>
      <c r="D45" s="116"/>
      <c r="E45" s="147" t="s">
        <v>186</v>
      </c>
    </row>
    <row r="46" spans="1:5" s="52" customFormat="1" ht="28.8" x14ac:dyDescent="0.3">
      <c r="A46" s="50" t="s">
        <v>267</v>
      </c>
      <c r="B46" s="51" t="s">
        <v>175</v>
      </c>
      <c r="C46" s="150" t="s">
        <v>19562</v>
      </c>
      <c r="D46" s="54"/>
      <c r="E46" s="147"/>
    </row>
    <row r="47" spans="1:5" s="52" customFormat="1" ht="28.8" x14ac:dyDescent="0.3">
      <c r="A47" s="50" t="s">
        <v>189</v>
      </c>
      <c r="B47" s="51" t="s">
        <v>175</v>
      </c>
      <c r="C47" s="150" t="s">
        <v>190</v>
      </c>
      <c r="D47" s="116"/>
      <c r="E47" s="147" t="s">
        <v>186</v>
      </c>
    </row>
    <row r="48" spans="1:5" s="52" customFormat="1" ht="28.8" x14ac:dyDescent="0.3">
      <c r="A48" s="50" t="s">
        <v>191</v>
      </c>
      <c r="B48" s="51" t="s">
        <v>175</v>
      </c>
      <c r="C48" s="150" t="str">
        <f>_xlfn.CONCAT("If the answer to question ", TEXT(A47,0)," is less than 100%, please explain:")</f>
        <v>If the answer to question 30a is less than 100%, please explain:</v>
      </c>
      <c r="D48" s="54"/>
      <c r="E48" s="147"/>
    </row>
    <row r="49" spans="1:5" s="52" customFormat="1" ht="28.8" x14ac:dyDescent="0.3">
      <c r="A49" s="50" t="s">
        <v>192</v>
      </c>
      <c r="B49" s="51" t="s">
        <v>175</v>
      </c>
      <c r="C49" s="150" t="s">
        <v>193</v>
      </c>
      <c r="D49" s="116"/>
      <c r="E49" s="147" t="s">
        <v>186</v>
      </c>
    </row>
    <row r="50" spans="1:5" s="52" customFormat="1" ht="29.1" customHeight="1" x14ac:dyDescent="0.3">
      <c r="A50" s="50" t="s">
        <v>194</v>
      </c>
      <c r="B50" s="51" t="s">
        <v>175</v>
      </c>
      <c r="C50" s="150" t="str">
        <f>_xlfn.CONCAT("If the answer to question ", TEXT(A49,0), " is less than 60%, please explain:")</f>
        <v>If the answer to question 31a is less than 60%, please explain:</v>
      </c>
      <c r="D50" s="54"/>
      <c r="E50" s="147"/>
    </row>
    <row r="51" spans="1:5" s="52" customFormat="1" ht="28.8" x14ac:dyDescent="0.3">
      <c r="A51" s="50" t="s">
        <v>195</v>
      </c>
      <c r="B51" s="51" t="s">
        <v>175</v>
      </c>
      <c r="C51" s="150" t="s">
        <v>196</v>
      </c>
      <c r="D51" s="116"/>
      <c r="E51" s="147" t="s">
        <v>186</v>
      </c>
    </row>
    <row r="52" spans="1:5" s="52" customFormat="1" ht="28.8" x14ac:dyDescent="0.3">
      <c r="A52" s="50" t="s">
        <v>197</v>
      </c>
      <c r="B52" s="51" t="s">
        <v>175</v>
      </c>
      <c r="C52" s="150" t="str">
        <f>_xlfn.CONCAT("If the answer to question ", TEXT(A51,)," is less than 10%, please explain:")</f>
        <v>If the answer to question 32a is less than 10%, please explain:</v>
      </c>
      <c r="D52" s="54"/>
      <c r="E52" s="147"/>
    </row>
    <row r="53" spans="1:5" ht="43.2" x14ac:dyDescent="0.3">
      <c r="A53" s="50">
        <v>33</v>
      </c>
      <c r="B53" s="51" t="s">
        <v>198</v>
      </c>
      <c r="C53" s="233" t="s">
        <v>199</v>
      </c>
      <c r="D53" s="116"/>
      <c r="E53" s="147" t="s">
        <v>186</v>
      </c>
    </row>
    <row r="54" spans="1:5" ht="28.8" x14ac:dyDescent="0.3">
      <c r="A54" s="50" t="s">
        <v>200</v>
      </c>
      <c r="B54" s="51" t="s">
        <v>201</v>
      </c>
      <c r="C54" s="150" t="s">
        <v>202</v>
      </c>
      <c r="D54" s="53"/>
      <c r="E54" s="147"/>
    </row>
    <row r="55" spans="1:5" ht="28.8" x14ac:dyDescent="0.3">
      <c r="A55" s="50" t="s">
        <v>203</v>
      </c>
      <c r="B55" s="51" t="s">
        <v>201</v>
      </c>
      <c r="C55" s="146" t="str">
        <f>_xlfn.CONCAT("If the answer to question ",TEXT(A54,0)," is ""Yes"", please choose one of the expansion options:")</f>
        <v>If the answer to question 34a is "Yes", please choose one of the expansion options:</v>
      </c>
      <c r="D55" s="54"/>
      <c r="E55" s="147"/>
    </row>
    <row r="56" spans="1:5" ht="28.8" x14ac:dyDescent="0.3">
      <c r="A56" s="50" t="s">
        <v>204</v>
      </c>
      <c r="B56" s="51" t="s">
        <v>201</v>
      </c>
      <c r="C56" s="146" t="str">
        <f>_xlfn.CONCAT("Please provide any additional details regarding your expansion option selection in question ", TEXT(A55,0),":")</f>
        <v>Please provide any additional details regarding your expansion option selection in question 34b:</v>
      </c>
      <c r="D56" s="54"/>
      <c r="E56" s="147"/>
    </row>
    <row r="57" spans="1:5" ht="43.2" x14ac:dyDescent="0.3">
      <c r="A57" s="50">
        <v>35</v>
      </c>
      <c r="B57" s="51" t="s">
        <v>205</v>
      </c>
      <c r="C57" s="148" t="s">
        <v>206</v>
      </c>
      <c r="D57" s="53"/>
      <c r="E57" s="147"/>
    </row>
    <row r="58" spans="1:5" ht="43.2" x14ac:dyDescent="0.3">
      <c r="A58" s="50">
        <v>36</v>
      </c>
      <c r="B58" s="51" t="s">
        <v>205</v>
      </c>
      <c r="C58" s="150" t="s">
        <v>207</v>
      </c>
      <c r="D58" s="53"/>
      <c r="E58" s="147"/>
    </row>
    <row r="59" spans="1:5" ht="28.8" x14ac:dyDescent="0.3">
      <c r="A59" s="50">
        <v>37</v>
      </c>
      <c r="B59" s="51" t="s">
        <v>208</v>
      </c>
      <c r="C59" s="150" t="s">
        <v>209</v>
      </c>
      <c r="D59" s="53"/>
      <c r="E59" s="147"/>
    </row>
    <row r="60" spans="1:5" ht="28.8" x14ac:dyDescent="0.3">
      <c r="A60" s="50">
        <v>38</v>
      </c>
      <c r="B60" s="51" t="s">
        <v>208</v>
      </c>
      <c r="C60" s="146" t="str">
        <f>_xlfn.CONCAT("If the answer to question ",TEXT(A59,0)," is ""Yes"", provide the deposit amount ($/kW capacity):")</f>
        <v>If the answer to question 37 is "Yes", provide the deposit amount ($/kW capacity):</v>
      </c>
      <c r="D60" s="161"/>
      <c r="E60" s="147"/>
    </row>
    <row r="93" spans="6:7" x14ac:dyDescent="0.3">
      <c r="F93" s="154"/>
      <c r="G93" s="154"/>
    </row>
    <row r="94" spans="6:7" x14ac:dyDescent="0.3">
      <c r="F94" s="155"/>
      <c r="G94" s="154"/>
    </row>
    <row r="95" spans="6:7" x14ac:dyDescent="0.3">
      <c r="F95" s="155"/>
      <c r="G95" s="154"/>
    </row>
    <row r="96" spans="6:7" x14ac:dyDescent="0.3">
      <c r="F96" s="155"/>
      <c r="G96" s="154"/>
    </row>
    <row r="97" spans="6:6" x14ac:dyDescent="0.3">
      <c r="F97" s="155"/>
    </row>
  </sheetData>
  <sheetProtection algorithmName="SHA-512" hashValue="16unuaFeUK5G95oZ+P1OQgW2uoFSWBMGcojZeD9GzOdjJbv75iuxwOgoK7YYRJ5+AvhZBwLE27d1JdYyg0FNmw==" saltValue="1dBEGqILe55eLuBLg9VmLQ==" spinCount="100000" sheet="1" selectLockedCells="1"/>
  <protectedRanges>
    <protectedRange sqref="D11:D60" name="Range1"/>
  </protectedRanges>
  <mergeCells count="2">
    <mergeCell ref="A7:E7"/>
    <mergeCell ref="D1:E1"/>
  </mergeCells>
  <conditionalFormatting sqref="C20:C23 C36:C38">
    <cfRule type="expression" dxfId="58" priority="12">
      <formula>ISNUMBER(SEARCH("NOT",$D$1))</formula>
    </cfRule>
  </conditionalFormatting>
  <conditionalFormatting sqref="D12">
    <cfRule type="expression" dxfId="57" priority="62">
      <formula>$D$11="no"</formula>
    </cfRule>
    <cfRule type="containsText" dxfId="56" priority="63" operator="containsText" text="yes">
      <formula>NOT(ISERROR(SEARCH("yes",D12)))</formula>
    </cfRule>
    <cfRule type="expression" dxfId="55" priority="72">
      <formula>$D$11="no"</formula>
    </cfRule>
  </conditionalFormatting>
  <conditionalFormatting sqref="D14">
    <cfRule type="expression" dxfId="54" priority="71">
      <formula>$D13="yes"</formula>
    </cfRule>
  </conditionalFormatting>
  <conditionalFormatting sqref="D19:D22">
    <cfRule type="expression" dxfId="53" priority="69">
      <formula>$D$18="no"</formula>
    </cfRule>
  </conditionalFormatting>
  <conditionalFormatting sqref="D23">
    <cfRule type="expression" dxfId="52" priority="67">
      <formula>#REF!="no"</formula>
    </cfRule>
  </conditionalFormatting>
  <conditionalFormatting sqref="D26">
    <cfRule type="expression" dxfId="51" priority="57">
      <formula>ISNUMBER(SEARCH("yes",$D$25))</formula>
    </cfRule>
    <cfRule type="expression" dxfId="50" priority="58">
      <formula>$D$25="yes"</formula>
    </cfRule>
  </conditionalFormatting>
  <conditionalFormatting sqref="D28">
    <cfRule type="expression" dxfId="49" priority="56">
      <formula>OR($D$27="yes",$D$27="Planned in the future")</formula>
    </cfRule>
  </conditionalFormatting>
  <conditionalFormatting sqref="D29">
    <cfRule type="expression" dxfId="48" priority="34">
      <formula>$D$18="no"</formula>
    </cfRule>
  </conditionalFormatting>
  <conditionalFormatting sqref="D31">
    <cfRule type="expression" dxfId="47" priority="55">
      <formula>ISNUMBER(SEARCH("yes",$D$30))</formula>
    </cfRule>
  </conditionalFormatting>
  <conditionalFormatting sqref="D32">
    <cfRule type="expression" dxfId="46" priority="32">
      <formula>$D$18="no"</formula>
    </cfRule>
  </conditionalFormatting>
  <conditionalFormatting sqref="D33">
    <cfRule type="expression" dxfId="45" priority="65">
      <formula>$D$31="no"</formula>
    </cfRule>
  </conditionalFormatting>
  <conditionalFormatting sqref="D38">
    <cfRule type="expression" dxfId="44" priority="3">
      <formula>ISNUMBER(SEARCH("yes",$D$37))</formula>
    </cfRule>
  </conditionalFormatting>
  <conditionalFormatting sqref="D42">
    <cfRule type="expression" dxfId="43" priority="37">
      <formula>$D$18="no"</formula>
    </cfRule>
  </conditionalFormatting>
  <conditionalFormatting sqref="D44">
    <cfRule type="expression" dxfId="42" priority="52">
      <formula>ISBLANK($D$43)</formula>
    </cfRule>
    <cfRule type="expression" dxfId="41" priority="53">
      <formula>$D$43&lt;0.4</formula>
    </cfRule>
  </conditionalFormatting>
  <conditionalFormatting sqref="D46">
    <cfRule type="expression" dxfId="40" priority="1">
      <formula>ISBLANK($D$45)</formula>
    </cfRule>
    <cfRule type="expression" dxfId="39" priority="2">
      <formula>$D$45=0</formula>
    </cfRule>
  </conditionalFormatting>
  <conditionalFormatting sqref="D48">
    <cfRule type="expression" dxfId="38" priority="48">
      <formula>ISBLANK($D$47)</formula>
    </cfRule>
    <cfRule type="expression" dxfId="37" priority="49">
      <formula>$D$47&lt;1</formula>
    </cfRule>
  </conditionalFormatting>
  <conditionalFormatting sqref="D50">
    <cfRule type="expression" dxfId="36" priority="46">
      <formula>ISBLANK($D$49)</formula>
    </cfRule>
    <cfRule type="expression" dxfId="35" priority="47">
      <formula>$D$49&lt;0.6</formula>
    </cfRule>
  </conditionalFormatting>
  <conditionalFormatting sqref="D52">
    <cfRule type="expression" dxfId="34" priority="44">
      <formula>ISBLANK($D$51)</formula>
    </cfRule>
    <cfRule type="expression" dxfId="33" priority="45">
      <formula>$D$51&lt;0.1</formula>
    </cfRule>
  </conditionalFormatting>
  <conditionalFormatting sqref="D55:D56">
    <cfRule type="expression" dxfId="32" priority="6">
      <formula>$D$54="Yes"</formula>
    </cfRule>
  </conditionalFormatting>
  <conditionalFormatting sqref="D60">
    <cfRule type="expression" dxfId="31" priority="5">
      <formula>$D$59="Yes"</formula>
    </cfRule>
  </conditionalFormatting>
  <dataValidations count="7">
    <dataValidation type="whole" operator="greaterThanOrEqual" allowBlank="1" showInputMessage="1" showErrorMessage="1" error="Enter positive whole number only" sqref="D40:D41" xr:uid="{4C772F8C-CF1F-46E6-AA28-70D0C208A618}">
      <formula1>0</formula1>
    </dataValidation>
    <dataValidation type="textLength" operator="greaterThan" allowBlank="1" showInputMessage="1" showErrorMessage="1" error="Enter at least 4 text characters_x000a_" sqref="D32" xr:uid="{66D7AC15-DC54-4323-B47D-D495676E47FA}">
      <formula1>3</formula1>
    </dataValidation>
    <dataValidation type="decimal" allowBlank="1" showInputMessage="1" showErrorMessage="1" error="Enter value between 0 and 100" sqref="D51 D49 D45 D47" xr:uid="{B2698820-B078-4790-B51B-E0AA44261047}">
      <formula1>0</formula1>
      <formula2>1</formula2>
    </dataValidation>
    <dataValidation type="decimal" operator="lessThanOrEqual" allowBlank="1" showInputMessage="1" showErrorMessage="1" error="Enter value between 0 and 100" sqref="D43" xr:uid="{F891A780-1652-4DD5-AD54-A22F94B8E415}">
      <formula1>1</formula1>
    </dataValidation>
    <dataValidation type="decimal" operator="greaterThan" allowBlank="1" showInputMessage="1" showErrorMessage="1" sqref="D60" xr:uid="{1C62D6B9-25D1-486C-B16E-4EE59DF3214A}">
      <formula1>0</formula1>
    </dataValidation>
    <dataValidation type="decimal" allowBlank="1" showInputMessage="1" showErrorMessage="1" error="Enter a percentage value between 0 and 1_x000a_" sqref="D53" xr:uid="{D08A3B49-DB51-4138-8C2E-6B5428C10563}">
      <formula1>0</formula1>
      <formula2>1</formula2>
    </dataValidation>
    <dataValidation type="decimal" allowBlank="1" showInputMessage="1" showErrorMessage="1" error="Enter at least 4 text characters_x000a_" sqref="D21" xr:uid="{38C6DBB2-96EF-450F-8043-3BCB25B2B91E}">
      <formula1>0</formula1>
      <formula2>1</formula2>
    </dataValidation>
  </dataValidations>
  <hyperlinks>
    <hyperlink ref="E16" r:id="rId1" xr:uid="{2EEDFDCB-0F93-4725-B44A-1D55662FB7AA}"/>
  </hyperlinks>
  <pageMargins left="0.7" right="0.7" top="0.75" bottom="0.75" header="0.3" footer="0.3"/>
  <pageSetup scale="50" fitToHeight="0" orientation="portrait" r:id="rId2"/>
  <extLst>
    <ext xmlns:x14="http://schemas.microsoft.com/office/spreadsheetml/2009/9/main" uri="{CCE6A557-97BC-4b89-ADB6-D9C93CAAB3DF}">
      <x14:dataValidations xmlns:xm="http://schemas.microsoft.com/office/excel/2006/main" count="12">
        <x14:dataValidation type="list" allowBlank="1" showInputMessage="1" showErrorMessage="1" error="Select one of the dropdown options" xr:uid="{FCA5B2D9-305B-4FE0-AB20-E8D04358D769}">
          <x14:formula1>
            <xm:f>'Qual &amp; Risk Responses'!$A$2:$A$4</xm:f>
          </x14:formula1>
          <xm:sqref>D34:D35 D13:D14 D24 D30 D11</xm:sqref>
        </x14:dataValidation>
        <x14:dataValidation type="list" allowBlank="1" showInputMessage="1" showErrorMessage="1" error="Select one of the dropdown options" xr:uid="{2E13087B-DB31-46E0-9E52-F256E35AA4C3}">
          <x14:formula1>
            <xm:f>index!$F$29:$F$31</xm:f>
          </x14:formula1>
          <xm:sqref>D36:D37</xm:sqref>
        </x14:dataValidation>
        <x14:dataValidation type="list" allowBlank="1" showInputMessage="1" showErrorMessage="1" error="Select one of the dropdown options" xr:uid="{BE12A99F-E312-436A-BE59-528E6FC99885}">
          <x14:formula1>
            <xm:f>'Qual &amp; Risk Responses'!$B$2:$B$5</xm:f>
          </x14:formula1>
          <xm:sqref>D39</xm:sqref>
        </x14:dataValidation>
        <x14:dataValidation type="list" allowBlank="1" showInputMessage="1" showErrorMessage="1" error="Select one of the dropdown options" xr:uid="{C4198888-5CEB-443A-8907-5098B3AB9499}">
          <x14:formula1>
            <xm:f>'Qual &amp; Risk Responses'!$G$2:$G$6</xm:f>
          </x14:formula1>
          <xm:sqref>D15</xm:sqref>
        </x14:dataValidation>
        <x14:dataValidation type="list" allowBlank="1" showInputMessage="1" showErrorMessage="1" error="Select one of the dropdown options" xr:uid="{31D84804-7432-4232-8FA7-215CB8E13A2C}">
          <x14:formula1>
            <xm:f>'Qual &amp; Risk Responses'!$H$2:$H$6</xm:f>
          </x14:formula1>
          <xm:sqref>D16</xm:sqref>
        </x14:dataValidation>
        <x14:dataValidation type="list" allowBlank="1" showInputMessage="1" showErrorMessage="1" error="Select one of the dropdown options" xr:uid="{7BFEFB10-2096-4E8B-9040-CE0ED3261E1D}">
          <x14:formula1>
            <xm:f>'Qual &amp; Risk Responses'!$J$2:$J$6</xm:f>
          </x14:formula1>
          <xm:sqref>D23</xm:sqref>
        </x14:dataValidation>
        <x14:dataValidation type="list" allowBlank="1" showInputMessage="1" showErrorMessage="1" error="Select one of the dropdown options" xr:uid="{EA534565-F3B6-40F9-BF93-0622F88B0455}">
          <x14:formula1>
            <xm:f>'Qual &amp; Risk Responses'!$K$2:$K$5</xm:f>
          </x14:formula1>
          <xm:sqref>D25</xm:sqref>
        </x14:dataValidation>
        <x14:dataValidation type="list" allowBlank="1" showInputMessage="1" showErrorMessage="1" error="Select one of the dropdown options" xr:uid="{D2E9BF82-5D1B-4D04-9F35-834DFB599BFA}">
          <x14:formula1>
            <xm:f>'Qual &amp; Risk Responses'!$L$2:$L$5</xm:f>
          </x14:formula1>
          <xm:sqref>D27</xm:sqref>
        </x14:dataValidation>
        <x14:dataValidation type="list" allowBlank="1" showInputMessage="1" error="Select one of the dropdown options" xr:uid="{DB637C82-36B7-486D-BD10-FB0DE2211CC1}">
          <x14:formula1>
            <xm:f>'Qual &amp; Risk Responses'!$M$2:$M$6</xm:f>
          </x14:formula1>
          <xm:sqref>D33</xm:sqref>
        </x14:dataValidation>
        <x14:dataValidation type="list" allowBlank="1" showInputMessage="1" showErrorMessage="1" xr:uid="{8DB7FF06-EE6F-4C6D-83D7-CDF7C6911253}">
          <x14:formula1>
            <xm:f>index!$H$62:$H$65</xm:f>
          </x14:formula1>
          <xm:sqref>D55</xm:sqref>
        </x14:dataValidation>
        <x14:dataValidation type="list" allowBlank="1" showInputMessage="1" showErrorMessage="1" xr:uid="{8C7FAB2B-2025-4A83-ABEF-903B5A91089B}">
          <x14:formula1>
            <xm:f>'Qual &amp; Risk Responses'!$A$2:$A$4</xm:f>
          </x14:formula1>
          <xm:sqref>D54 D57:D59</xm:sqref>
        </x14:dataValidation>
        <x14:dataValidation type="list" operator="greaterThan" allowBlank="1" showInputMessage="1" showErrorMessage="1" error="Please select from the dropdown._x000a_" xr:uid="{4CD4C8CA-8E12-4255-B7C6-369B14879472}">
          <x14:formula1>
            <xm:f>index!$J$77:$J$92</xm:f>
          </x14:formula1>
          <xm:sqref>D22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D866-C4E2-459C-9676-EDE9F05B5A2E}">
  <sheetPr codeName="Sheet7">
    <tabColor rgb="FF110A9A"/>
    <pageSetUpPr fitToPage="1"/>
  </sheetPr>
  <dimension ref="A1:T30"/>
  <sheetViews>
    <sheetView showGridLines="0" workbookViewId="0">
      <selection activeCell="D11" sqref="D11"/>
    </sheetView>
  </sheetViews>
  <sheetFormatPr defaultRowHeight="14.4" x14ac:dyDescent="0.3"/>
  <cols>
    <col min="1" max="1" width="9.33203125" style="140" customWidth="1"/>
    <col min="2" max="2" width="21" style="1" bestFit="1" customWidth="1"/>
    <col min="3" max="3" width="79.109375" style="1" customWidth="1"/>
    <col min="4" max="4" width="49.44140625" style="1" customWidth="1"/>
    <col min="5" max="5" width="50.44140625" style="1" customWidth="1"/>
  </cols>
  <sheetData>
    <row r="1" spans="1:20" ht="18" x14ac:dyDescent="0.3">
      <c r="A1" s="44" t="s">
        <v>19566</v>
      </c>
      <c r="D1" s="251"/>
      <c r="E1" s="251"/>
    </row>
    <row r="2" spans="1:20" x14ac:dyDescent="0.3">
      <c r="A2" s="41" t="s">
        <v>24</v>
      </c>
    </row>
    <row r="4" spans="1:20" ht="17.399999999999999" x14ac:dyDescent="0.35">
      <c r="A4" s="45" t="s">
        <v>42</v>
      </c>
      <c r="C4" s="163" t="str">
        <f>IF(ISBLANK('1. Participant &amp; Project Info'!B14),"",'1. Participant &amp; Project Info'!B14)</f>
        <v/>
      </c>
      <c r="D4"/>
      <c r="H4" t="s">
        <v>210</v>
      </c>
    </row>
    <row r="5" spans="1:20" ht="17.399999999999999" x14ac:dyDescent="0.35">
      <c r="A5" s="45" t="s">
        <v>130</v>
      </c>
      <c r="C5" s="163" t="str">
        <f>IF(ISBLANK('1. Participant &amp; Project Info'!B5),"",'1. Participant &amp; Project Info'!B5)</f>
        <v/>
      </c>
    </row>
    <row r="7" spans="1:20" s="143" customFormat="1" ht="75.599999999999994" customHeight="1" x14ac:dyDescent="0.3">
      <c r="A7" s="248" t="s">
        <v>211</v>
      </c>
      <c r="B7" s="249"/>
      <c r="C7" s="249"/>
      <c r="D7" s="249"/>
      <c r="E7" s="250"/>
      <c r="F7" s="142"/>
      <c r="G7" s="142"/>
      <c r="H7" s="142"/>
      <c r="I7" s="142"/>
      <c r="J7" s="142"/>
      <c r="K7" s="142"/>
      <c r="L7" s="142"/>
      <c r="M7" s="142"/>
      <c r="N7" s="142"/>
      <c r="O7" s="142"/>
      <c r="P7" s="142"/>
      <c r="Q7" s="142"/>
      <c r="R7" s="142"/>
      <c r="S7" s="142"/>
      <c r="T7" s="142"/>
    </row>
    <row r="10" spans="1:20" s="143" customFormat="1" x14ac:dyDescent="0.3">
      <c r="A10" s="144" t="s">
        <v>132</v>
      </c>
      <c r="B10" s="145" t="s">
        <v>212</v>
      </c>
      <c r="C10" s="145" t="s">
        <v>132</v>
      </c>
      <c r="D10" s="145" t="s">
        <v>134</v>
      </c>
      <c r="E10" s="145" t="s">
        <v>135</v>
      </c>
    </row>
    <row r="11" spans="1:20" ht="29.4" customHeight="1" x14ac:dyDescent="0.3">
      <c r="A11" s="164">
        <v>1</v>
      </c>
      <c r="B11" s="165" t="s">
        <v>213</v>
      </c>
      <c r="C11" s="166" t="s">
        <v>214</v>
      </c>
      <c r="D11" s="53"/>
      <c r="E11" s="151"/>
    </row>
    <row r="12" spans="1:20" ht="29.4" customHeight="1" x14ac:dyDescent="0.3">
      <c r="A12" s="164">
        <f t="shared" ref="A12:A30" si="0">A11+1</f>
        <v>2</v>
      </c>
      <c r="B12" s="165" t="s">
        <v>213</v>
      </c>
      <c r="C12" s="167" t="s">
        <v>215</v>
      </c>
      <c r="D12" s="53"/>
      <c r="E12" s="151"/>
    </row>
    <row r="13" spans="1:20" ht="29.4" customHeight="1" x14ac:dyDescent="0.3">
      <c r="A13" s="164">
        <f t="shared" si="0"/>
        <v>3</v>
      </c>
      <c r="B13" s="165" t="s">
        <v>213</v>
      </c>
      <c r="C13" s="166" t="s">
        <v>216</v>
      </c>
      <c r="D13" s="53"/>
      <c r="E13" s="151"/>
    </row>
    <row r="14" spans="1:20" ht="42.6" customHeight="1" x14ac:dyDescent="0.3">
      <c r="A14" s="164">
        <f t="shared" si="0"/>
        <v>4</v>
      </c>
      <c r="B14" s="165" t="s">
        <v>213</v>
      </c>
      <c r="C14" s="166" t="s">
        <v>217</v>
      </c>
      <c r="D14" s="54"/>
      <c r="E14" s="151"/>
    </row>
    <row r="15" spans="1:20" ht="29.4" customHeight="1" x14ac:dyDescent="0.3">
      <c r="A15" s="164">
        <f t="shared" si="0"/>
        <v>5</v>
      </c>
      <c r="B15" s="51" t="s">
        <v>213</v>
      </c>
      <c r="C15" s="194" t="s">
        <v>218</v>
      </c>
      <c r="D15" s="197"/>
      <c r="E15" s="151" t="s">
        <v>219</v>
      </c>
    </row>
    <row r="16" spans="1:20" ht="29.4" customHeight="1" x14ac:dyDescent="0.3">
      <c r="A16" s="164">
        <f t="shared" si="0"/>
        <v>6</v>
      </c>
      <c r="B16" s="51" t="s">
        <v>220</v>
      </c>
      <c r="C16" s="192" t="s">
        <v>221</v>
      </c>
      <c r="D16" s="53"/>
      <c r="E16" s="151"/>
    </row>
    <row r="17" spans="1:5" s="90" customFormat="1" ht="29.4" customHeight="1" x14ac:dyDescent="0.3">
      <c r="A17" s="164">
        <f t="shared" si="0"/>
        <v>7</v>
      </c>
      <c r="B17" s="51" t="s">
        <v>220</v>
      </c>
      <c r="C17" s="192" t="s">
        <v>222</v>
      </c>
      <c r="D17" s="53"/>
      <c r="E17" s="151"/>
    </row>
    <row r="18" spans="1:5" s="90" customFormat="1" ht="29.4" customHeight="1" x14ac:dyDescent="0.3">
      <c r="A18" s="164">
        <f t="shared" si="0"/>
        <v>8</v>
      </c>
      <c r="B18" s="51" t="s">
        <v>220</v>
      </c>
      <c r="C18" s="194" t="s">
        <v>223</v>
      </c>
      <c r="D18" s="53"/>
      <c r="E18" s="151"/>
    </row>
    <row r="19" spans="1:5" s="90" customFormat="1" ht="29.4" customHeight="1" x14ac:dyDescent="0.3">
      <c r="A19" s="164">
        <f t="shared" si="0"/>
        <v>9</v>
      </c>
      <c r="B19" s="51" t="s">
        <v>220</v>
      </c>
      <c r="C19" s="194" t="s">
        <v>224</v>
      </c>
      <c r="D19" s="53"/>
      <c r="E19" s="151"/>
    </row>
    <row r="20" spans="1:5" s="90" customFormat="1" ht="29.4" customHeight="1" x14ac:dyDescent="0.3">
      <c r="A20" s="164">
        <f t="shared" si="0"/>
        <v>10</v>
      </c>
      <c r="B20" s="51" t="s">
        <v>220</v>
      </c>
      <c r="C20" s="192" t="s">
        <v>225</v>
      </c>
      <c r="D20" s="53"/>
      <c r="E20" s="151"/>
    </row>
    <row r="21" spans="1:5" s="90" customFormat="1" ht="29.4" customHeight="1" x14ac:dyDescent="0.3">
      <c r="A21" s="164">
        <f t="shared" si="0"/>
        <v>11</v>
      </c>
      <c r="B21" s="51" t="s">
        <v>220</v>
      </c>
      <c r="C21" s="194" t="s">
        <v>226</v>
      </c>
      <c r="D21" s="53"/>
      <c r="E21" s="151"/>
    </row>
    <row r="22" spans="1:5" s="90" customFormat="1" ht="29.4" customHeight="1" x14ac:dyDescent="0.3">
      <c r="A22" s="164">
        <f t="shared" si="0"/>
        <v>12</v>
      </c>
      <c r="B22" s="51" t="s">
        <v>220</v>
      </c>
      <c r="C22" s="194" t="s">
        <v>227</v>
      </c>
      <c r="D22" s="53"/>
      <c r="E22" s="151"/>
    </row>
    <row r="23" spans="1:5" s="90" customFormat="1" ht="29.4" customHeight="1" x14ac:dyDescent="0.3">
      <c r="A23" s="164">
        <f t="shared" si="0"/>
        <v>13</v>
      </c>
      <c r="B23" s="51" t="s">
        <v>220</v>
      </c>
      <c r="C23" s="194" t="s">
        <v>228</v>
      </c>
      <c r="D23" s="53"/>
      <c r="E23" s="151"/>
    </row>
    <row r="24" spans="1:5" s="90" customFormat="1" ht="29.4" customHeight="1" x14ac:dyDescent="0.3">
      <c r="A24" s="164">
        <f t="shared" si="0"/>
        <v>14</v>
      </c>
      <c r="B24" s="51" t="s">
        <v>220</v>
      </c>
      <c r="C24" s="192" t="s">
        <v>229</v>
      </c>
      <c r="D24" s="53"/>
      <c r="E24" s="151"/>
    </row>
    <row r="25" spans="1:5" s="90" customFormat="1" ht="29.4" customHeight="1" x14ac:dyDescent="0.3">
      <c r="A25" s="164">
        <f t="shared" si="0"/>
        <v>15</v>
      </c>
      <c r="B25" s="51" t="s">
        <v>220</v>
      </c>
      <c r="C25" s="192" t="s">
        <v>230</v>
      </c>
      <c r="D25" s="53"/>
      <c r="E25" s="151"/>
    </row>
    <row r="26" spans="1:5" s="90" customFormat="1" ht="29.4" customHeight="1" x14ac:dyDescent="0.3">
      <c r="A26" s="164">
        <f t="shared" si="0"/>
        <v>16</v>
      </c>
      <c r="B26" s="51" t="s">
        <v>220</v>
      </c>
      <c r="C26" s="192" t="s">
        <v>231</v>
      </c>
      <c r="D26" s="53"/>
      <c r="E26" s="151"/>
    </row>
    <row r="27" spans="1:5" ht="29.4" customHeight="1" x14ac:dyDescent="0.3">
      <c r="A27" s="164">
        <f t="shared" si="0"/>
        <v>17</v>
      </c>
      <c r="B27" s="51" t="s">
        <v>232</v>
      </c>
      <c r="C27" s="192" t="s">
        <v>233</v>
      </c>
      <c r="D27" s="53"/>
      <c r="E27" s="151"/>
    </row>
    <row r="28" spans="1:5" ht="29.4" customHeight="1" x14ac:dyDescent="0.3">
      <c r="A28" s="164">
        <f t="shared" si="0"/>
        <v>18</v>
      </c>
      <c r="B28" s="51" t="s">
        <v>232</v>
      </c>
      <c r="C28" s="194" t="str">
        <f>_xlfn.CONCAT("If your answer to ", TEXT(A27,"0"), " was no, enter an explanation.")</f>
        <v>If your answer to 17 was no, enter an explanation.</v>
      </c>
      <c r="D28" s="54"/>
      <c r="E28" s="151"/>
    </row>
    <row r="29" spans="1:5" ht="29.4" customHeight="1" x14ac:dyDescent="0.3">
      <c r="A29" s="164">
        <f t="shared" si="0"/>
        <v>19</v>
      </c>
      <c r="B29" s="51" t="s">
        <v>232</v>
      </c>
      <c r="C29" s="195" t="s">
        <v>234</v>
      </c>
      <c r="D29" s="53"/>
      <c r="E29" s="151" t="s">
        <v>235</v>
      </c>
    </row>
    <row r="30" spans="1:5" ht="29.4" customHeight="1" x14ac:dyDescent="0.3">
      <c r="A30" s="164">
        <f t="shared" si="0"/>
        <v>20</v>
      </c>
      <c r="B30" s="51" t="s">
        <v>232</v>
      </c>
      <c r="C30" s="194" t="s">
        <v>236</v>
      </c>
      <c r="D30" s="53"/>
      <c r="E30" s="151" t="s">
        <v>235</v>
      </c>
    </row>
  </sheetData>
  <sheetProtection algorithmName="SHA-512" hashValue="2ketL7BQNtC3BgigDyNEZUaagtJfhfxL2Fpt2n+GqfDNgEddFc02v7W4Q09fC2QxeS36pQr4SuSZK6sGUZorbA==" saltValue="PqmtKxA/mq3afu8IjE7qjQ==" spinCount="100000" sheet="1" selectLockedCells="1"/>
  <protectedRanges>
    <protectedRange sqref="D11:D30" name="Range1"/>
  </protectedRanges>
  <mergeCells count="2">
    <mergeCell ref="D1:E1"/>
    <mergeCell ref="A7:E7"/>
  </mergeCells>
  <conditionalFormatting sqref="D14">
    <cfRule type="expression" dxfId="30" priority="1">
      <formula>$D$13="yes"</formula>
    </cfRule>
  </conditionalFormatting>
  <conditionalFormatting sqref="D28">
    <cfRule type="expression" dxfId="29" priority="5">
      <formula>$D$27="no"</formula>
    </cfRule>
    <cfRule type="expression" dxfId="28" priority="6">
      <formula>$D$27="Yes"</formula>
    </cfRule>
  </conditionalFormatting>
  <dataValidations count="2">
    <dataValidation type="whole" operator="greaterThanOrEqual" allowBlank="1" showInputMessage="1" showErrorMessage="1" error="Enter positive whole number only" sqref="D29:D30" xr:uid="{D8102C92-315E-47BF-8498-FB7CEBBE3128}">
      <formula1>0</formula1>
    </dataValidation>
    <dataValidation type="whole" operator="greaterThan" allowBlank="1" showInputMessage="1" showErrorMessage="1" error="Please enter a number greater than 0. " sqref="D15" xr:uid="{EBA06AAD-9706-4A31-80E2-6183E1ABB576}">
      <formula1>0</formula1>
    </dataValidation>
  </dataValidations>
  <pageMargins left="0.7" right="0.7" top="0.75" bottom="0.75" header="0.3" footer="0.3"/>
  <pageSetup scale="47" fitToHeight="0"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D254DA3-4823-408E-A068-37C28736EBE6}">
          <x14:formula1>
            <xm:f>'Qual &amp; Risk Responses'!$C$11:$C$16</xm:f>
          </x14:formula1>
          <xm:sqref>D16</xm:sqref>
        </x14:dataValidation>
        <x14:dataValidation type="list" allowBlank="1" showInputMessage="1" showErrorMessage="1" xr:uid="{024E7E42-C318-43FA-907A-EF8C378D755C}">
          <x14:formula1>
            <xm:f>'Qual &amp; Risk Responses'!$B$11:$B$15</xm:f>
          </x14:formula1>
          <xm:sqref>D11</xm:sqref>
        </x14:dataValidation>
        <x14:dataValidation type="list" allowBlank="1" showInputMessage="1" showErrorMessage="1" xr:uid="{768DBC15-D28D-450C-A0DB-A38AE97C4024}">
          <x14:formula1>
            <xm:f>'Qual &amp; Risk Responses'!$E$2:$E$5</xm:f>
          </x14:formula1>
          <xm:sqref>D17:D18 D20:D26</xm:sqref>
        </x14:dataValidation>
        <x14:dataValidation type="list" allowBlank="1" showInputMessage="1" showErrorMessage="1" xr:uid="{A5C4847B-19A7-4FBD-8227-8C8C211E6210}">
          <x14:formula1>
            <xm:f>'Qual &amp; Risk Responses'!$G$11:$G$14</xm:f>
          </x14:formula1>
          <xm:sqref>D19</xm:sqref>
        </x14:dataValidation>
        <x14:dataValidation type="list" allowBlank="1" showInputMessage="1" showErrorMessage="1" xr:uid="{904E06F0-9065-4D6B-8279-FAD62FA5D923}">
          <x14:formula1>
            <xm:f>'Qual &amp; Risk Responses'!$A$2:$A$4</xm:f>
          </x14:formula1>
          <xm:sqref>D27 D12:D13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1392-C53A-493A-B438-55CC0B08E105}">
  <sheetPr codeName="Sheet6">
    <tabColor rgb="FF110A9A"/>
  </sheetPr>
  <dimension ref="A1:E21"/>
  <sheetViews>
    <sheetView showGridLines="0" workbookViewId="0">
      <selection activeCell="D11" sqref="D11"/>
    </sheetView>
  </sheetViews>
  <sheetFormatPr defaultRowHeight="14.4" x14ac:dyDescent="0.3"/>
  <cols>
    <col min="2" max="2" width="15.44140625" customWidth="1"/>
    <col min="3" max="3" width="85.5546875" customWidth="1"/>
    <col min="4" max="4" width="55.5546875" customWidth="1"/>
    <col min="5" max="5" width="43.44140625" customWidth="1"/>
  </cols>
  <sheetData>
    <row r="1" spans="1:5" ht="18" x14ac:dyDescent="0.3">
      <c r="A1" s="44" t="s">
        <v>19</v>
      </c>
      <c r="B1" s="1"/>
      <c r="C1" s="1"/>
      <c r="D1" s="191"/>
    </row>
    <row r="2" spans="1:5" x14ac:dyDescent="0.3">
      <c r="A2" s="41" t="s">
        <v>24</v>
      </c>
      <c r="B2" s="1"/>
      <c r="C2" s="1"/>
      <c r="D2" s="1"/>
      <c r="E2" s="1"/>
    </row>
    <row r="3" spans="1:5" x14ac:dyDescent="0.3">
      <c r="A3" s="140"/>
      <c r="B3" s="1"/>
      <c r="C3" s="1"/>
      <c r="D3" s="1"/>
      <c r="E3" s="1"/>
    </row>
    <row r="4" spans="1:5" ht="17.399999999999999" x14ac:dyDescent="0.35">
      <c r="A4" s="45" t="s">
        <v>42</v>
      </c>
      <c r="B4" s="1"/>
      <c r="C4" s="137" t="str">
        <f>IF(ISBLANK('1. Participant &amp; Project Info'!B14),"",'1. Participant &amp; Project Info'!B14)</f>
        <v/>
      </c>
      <c r="E4" s="1"/>
    </row>
    <row r="5" spans="1:5" ht="17.399999999999999" x14ac:dyDescent="0.35">
      <c r="A5" s="45" t="s">
        <v>130</v>
      </c>
      <c r="B5" s="1"/>
      <c r="C5" s="137" t="str">
        <f>IF(ISBLANK('1. Participant &amp; Project Info'!B5),"",'1. Participant &amp; Project Info'!B5)</f>
        <v/>
      </c>
      <c r="D5" s="1"/>
      <c r="E5" s="1"/>
    </row>
    <row r="6" spans="1:5" x14ac:dyDescent="0.3">
      <c r="A6" s="140"/>
      <c r="B6" s="1"/>
      <c r="C6" s="1"/>
      <c r="D6" s="1"/>
      <c r="E6" s="1"/>
    </row>
    <row r="7" spans="1:5" ht="64.5" customHeight="1" x14ac:dyDescent="0.3">
      <c r="A7" s="252" t="s">
        <v>238</v>
      </c>
      <c r="B7" s="253"/>
      <c r="C7" s="253"/>
      <c r="D7" s="253"/>
      <c r="E7" s="254"/>
    </row>
    <row r="10" spans="1:5" x14ac:dyDescent="0.3">
      <c r="A10" s="144" t="s">
        <v>132</v>
      </c>
      <c r="B10" s="145" t="s">
        <v>212</v>
      </c>
      <c r="C10" s="145" t="s">
        <v>132</v>
      </c>
      <c r="D10" s="145" t="s">
        <v>134</v>
      </c>
      <c r="E10" s="145" t="s">
        <v>135</v>
      </c>
    </row>
    <row r="11" spans="1:5" ht="29.1" customHeight="1" x14ac:dyDescent="0.3">
      <c r="A11" s="50">
        <v>1</v>
      </c>
      <c r="B11" s="51" t="s">
        <v>239</v>
      </c>
      <c r="C11" s="150" t="s">
        <v>240</v>
      </c>
      <c r="D11" s="53"/>
      <c r="E11" s="147"/>
    </row>
    <row r="12" spans="1:5" ht="29.1" customHeight="1" x14ac:dyDescent="0.3">
      <c r="A12" s="50">
        <v>2</v>
      </c>
      <c r="B12" s="51" t="s">
        <v>239</v>
      </c>
      <c r="C12" s="150" t="str">
        <f>_xlfn.CONCAT("If the answer to question ", TEXT(A11,0)," is ""No"", and the bidder is eligible to become GO 156 certified, would the bidder be open to apply for GO 156 certification?")</f>
        <v>If the answer to question 1 is "No", and the bidder is eligible to become GO 156 certified, would the bidder be open to apply for GO 156 certification?</v>
      </c>
      <c r="D12" s="112"/>
      <c r="E12" s="156"/>
    </row>
    <row r="13" spans="1:5" ht="29.1" customHeight="1" x14ac:dyDescent="0.3">
      <c r="A13" s="50">
        <v>3</v>
      </c>
      <c r="B13" s="51" t="s">
        <v>239</v>
      </c>
      <c r="C13" s="150" t="s">
        <v>241</v>
      </c>
      <c r="D13" s="53"/>
      <c r="E13" s="147"/>
    </row>
    <row r="14" spans="1:5" ht="29.1" customHeight="1" x14ac:dyDescent="0.3">
      <c r="A14" s="50">
        <v>4</v>
      </c>
      <c r="B14" s="51" t="s">
        <v>239</v>
      </c>
      <c r="C14" s="150" t="str">
        <f>_xlfn.CONCAT("If the answer to question ", TEXT(A13,0)," is ""Yes"", please describe subcontracting and/or outreach plans.")</f>
        <v>If the answer to question 3 is "Yes", please describe subcontracting and/or outreach plans.</v>
      </c>
      <c r="D14" s="128"/>
      <c r="E14" s="147"/>
    </row>
    <row r="15" spans="1:5" ht="29.1" customHeight="1" x14ac:dyDescent="0.3">
      <c r="A15" s="50">
        <v>5</v>
      </c>
      <c r="B15" s="51" t="s">
        <v>239</v>
      </c>
      <c r="C15" s="150" t="s">
        <v>242</v>
      </c>
      <c r="D15" s="111"/>
      <c r="E15" s="156"/>
    </row>
    <row r="16" spans="1:5" ht="29.1" customHeight="1" x14ac:dyDescent="0.3">
      <c r="A16" s="50">
        <v>6</v>
      </c>
      <c r="B16" s="51" t="s">
        <v>243</v>
      </c>
      <c r="C16" s="150" t="s">
        <v>244</v>
      </c>
      <c r="D16" s="53"/>
      <c r="E16" s="147"/>
    </row>
    <row r="17" spans="1:5" ht="29.1" customHeight="1" x14ac:dyDescent="0.3">
      <c r="A17" s="50">
        <v>7</v>
      </c>
      <c r="B17" s="51" t="s">
        <v>243</v>
      </c>
      <c r="C17" s="150" t="str">
        <f>_xlfn.CONCAT("If the answer to question ", TEXT(A16,0), " is ""Yes"", please explain and provide supporting documentation.")</f>
        <v>If the answer to question 6 is "Yes", please explain and provide supporting documentation.</v>
      </c>
      <c r="D17" s="54"/>
      <c r="E17" s="147"/>
    </row>
    <row r="18" spans="1:5" ht="29.1" customHeight="1" x14ac:dyDescent="0.3">
      <c r="A18" s="50">
        <v>8</v>
      </c>
      <c r="B18" s="51" t="s">
        <v>243</v>
      </c>
      <c r="C18" s="150" t="s">
        <v>245</v>
      </c>
      <c r="D18" s="53"/>
      <c r="E18" s="147"/>
    </row>
    <row r="19" spans="1:5" ht="29.1" customHeight="1" x14ac:dyDescent="0.3">
      <c r="A19" s="50">
        <v>9</v>
      </c>
      <c r="B19" s="51" t="s">
        <v>243</v>
      </c>
      <c r="C19" s="150" t="str">
        <f>_xlfn.CONCAT("If the answer to question ", TEXT(A18,0), " is ""Yes"", please explain and provide supporting documentation.")</f>
        <v>If the answer to question 8 is "Yes", please explain and provide supporting documentation.</v>
      </c>
      <c r="D19" s="54"/>
      <c r="E19" s="147"/>
    </row>
    <row r="20" spans="1:5" ht="29.1" customHeight="1" x14ac:dyDescent="0.3">
      <c r="A20" s="50">
        <v>10</v>
      </c>
      <c r="B20" s="51" t="s">
        <v>246</v>
      </c>
      <c r="C20" s="146" t="s">
        <v>247</v>
      </c>
      <c r="D20" s="53"/>
      <c r="E20" s="147" t="s">
        <v>248</v>
      </c>
    </row>
    <row r="21" spans="1:5" ht="29.1" customHeight="1" x14ac:dyDescent="0.3">
      <c r="A21" s="50">
        <v>11</v>
      </c>
      <c r="B21" s="51" t="s">
        <v>246</v>
      </c>
      <c r="C21" s="146" t="s">
        <v>249</v>
      </c>
      <c r="D21" s="53"/>
      <c r="E21" s="147" t="s">
        <v>250</v>
      </c>
    </row>
  </sheetData>
  <sheetProtection algorithmName="SHA-512" hashValue="W8xKXdhxR8AkB+KY/25lXYw+0HkbItZYe88orx+oxmeRHGme/WJyvQPSA0jrP/6fD46fQI3EzVdUmvsS6Ry3tg==" saltValue="/KSJSUdtHKlUwr2z1cGprQ==" spinCount="100000" sheet="1" selectLockedCells="1"/>
  <protectedRanges>
    <protectedRange sqref="D11:D21" name="Range1"/>
  </protectedRanges>
  <mergeCells count="1">
    <mergeCell ref="A7:E7"/>
  </mergeCells>
  <conditionalFormatting sqref="D12">
    <cfRule type="expression" dxfId="27" priority="2">
      <formula>$D$11="no"</formula>
    </cfRule>
  </conditionalFormatting>
  <conditionalFormatting sqref="D14">
    <cfRule type="expression" dxfId="26" priority="6">
      <formula>$D$13="yes"</formula>
    </cfRule>
  </conditionalFormatting>
  <conditionalFormatting sqref="D17">
    <cfRule type="expression" dxfId="25" priority="5">
      <formula>$D$16="yes"</formula>
    </cfRule>
  </conditionalFormatting>
  <conditionalFormatting sqref="D19">
    <cfRule type="expression" dxfId="24" priority="3">
      <formula>$D$18="yes"</formula>
    </cfRule>
  </conditionalFormatting>
  <dataValidations count="1">
    <dataValidation type="textLength" operator="greaterThan" allowBlank="1" showInputMessage="1" showErrorMessage="1" error="Enter at least 4 text characters_x000a_" sqref="D21" xr:uid="{4A18D7E6-BBEC-4403-9FFA-E790F5FD9E94}">
      <formula1>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037C782-DDDD-47AD-A0E7-0E227C23FA36}">
          <x14:formula1>
            <xm:f>'Qual &amp; Risk Responses'!$A$2:$A$4</xm:f>
          </x14:formula1>
          <xm:sqref>D12 D15</xm:sqref>
        </x14:dataValidation>
        <x14:dataValidation type="list" allowBlank="1" showInputMessage="1" showErrorMessage="1" error="Select one of the dropdown options" xr:uid="{7FBC8842-D1A5-4617-B7C8-9DA5190F510C}">
          <x14:formula1>
            <xm:f>'Qual &amp; Risk Responses'!$A$2:$A$4</xm:f>
          </x14:formula1>
          <xm:sqref>D18 D16 D11 D13</xm:sqref>
        </x14:dataValidation>
        <x14:dataValidation type="list" operator="greaterThan" allowBlank="1" showInputMessage="1" showErrorMessage="1" error="Please select from the dropdown._x000a_" xr:uid="{96958A2B-9C96-4871-AAFD-0DD6FAB080AB}">
          <x14:formula1>
            <xm:f>'Qual &amp; Risk Responses'!$A$2:$A$4</xm:f>
          </x14:formula1>
          <xm:sqref>D20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3B89-B29B-4F3C-9EA8-51DB005CFDE7}">
  <sheetPr codeName="Sheet15">
    <tabColor theme="9"/>
    <pageSetUpPr fitToPage="1"/>
  </sheetPr>
  <dimension ref="A1:G67"/>
  <sheetViews>
    <sheetView showGridLines="0" zoomScaleNormal="100" workbookViewId="0">
      <selection activeCell="D26" sqref="D26:F27"/>
    </sheetView>
  </sheetViews>
  <sheetFormatPr defaultColWidth="8.5546875" defaultRowHeight="13.2" x14ac:dyDescent="0.25"/>
  <cols>
    <col min="1" max="2" width="8.5546875" style="9" customWidth="1"/>
    <col min="3" max="5" width="30.5546875" style="9" customWidth="1"/>
    <col min="6" max="6" width="47.109375" style="9" customWidth="1"/>
    <col min="7" max="7" width="28.88671875" style="9" customWidth="1"/>
    <col min="8" max="26" width="8.5546875" style="9"/>
    <col min="27" max="29" width="8.5546875" style="9" customWidth="1"/>
    <col min="30" max="16384" width="8.5546875" style="9"/>
  </cols>
  <sheetData>
    <row r="1" spans="1:7" ht="17.399999999999999" x14ac:dyDescent="0.3">
      <c r="A1" s="44" t="s">
        <v>19565</v>
      </c>
    </row>
    <row r="2" spans="1:7" ht="17.399999999999999" x14ac:dyDescent="0.35">
      <c r="A2" s="96" t="s">
        <v>251</v>
      </c>
      <c r="E2" s="45" t="s">
        <v>42</v>
      </c>
      <c r="F2" s="103" t="str">
        <f>IF(ISBLANK('1. Participant &amp; Project Info'!B14),"",'1. Participant &amp; Project Info'!B14)</f>
        <v/>
      </c>
    </row>
    <row r="3" spans="1:7" ht="17.399999999999999" x14ac:dyDescent="0.35">
      <c r="E3" s="45" t="s">
        <v>130</v>
      </c>
      <c r="F3" s="104" t="str">
        <f>IF(ISBLANK('1. Participant &amp; Project Info'!B5),"",'1. Participant &amp; Project Info'!B5)</f>
        <v/>
      </c>
    </row>
    <row r="4" spans="1:7" ht="17.399999999999999" x14ac:dyDescent="0.35">
      <c r="E4" s="45" t="s">
        <v>46</v>
      </c>
      <c r="F4" s="134" t="str">
        <f>IF(OR(ISBLANK('1. Participant &amp; Project Info'!B16),'1. Participant &amp; Project Info'!B16="Choose One"),"",'1. Participant &amp; Project Info'!B16)</f>
        <v/>
      </c>
    </row>
    <row r="5" spans="1:7" ht="12.6" customHeight="1" x14ac:dyDescent="0.25"/>
    <row r="6" spans="1:7" ht="12.6" customHeight="1" x14ac:dyDescent="0.25"/>
    <row r="7" spans="1:7" ht="12.6" customHeight="1" x14ac:dyDescent="0.25"/>
    <row r="8" spans="1:7" ht="12.6" customHeight="1" x14ac:dyDescent="0.25"/>
    <row r="9" spans="1:7" ht="12.6" customHeight="1" x14ac:dyDescent="0.3">
      <c r="A9" s="97"/>
      <c r="C9" s="261" t="s">
        <v>252</v>
      </c>
      <c r="D9" s="262"/>
      <c r="E9" s="262"/>
      <c r="F9" s="262"/>
      <c r="G9" s="263"/>
    </row>
    <row r="10" spans="1:7" ht="12.6" customHeight="1" x14ac:dyDescent="0.25">
      <c r="C10" s="264"/>
      <c r="D10" s="265"/>
      <c r="E10" s="265"/>
      <c r="F10" s="265"/>
      <c r="G10" s="266"/>
    </row>
    <row r="11" spans="1:7" ht="12.6" customHeight="1" x14ac:dyDescent="0.25">
      <c r="C11" s="264"/>
      <c r="D11" s="265"/>
      <c r="E11" s="265"/>
      <c r="F11" s="265"/>
      <c r="G11" s="266"/>
    </row>
    <row r="12" spans="1:7" ht="12.6" customHeight="1" x14ac:dyDescent="0.25">
      <c r="C12" s="267"/>
      <c r="D12" s="268"/>
      <c r="E12" s="268"/>
      <c r="F12" s="268"/>
      <c r="G12" s="269"/>
    </row>
    <row r="17" spans="4:7" s="98" customFormat="1" ht="20.100000000000001" customHeight="1" x14ac:dyDescent="0.3">
      <c r="D17" s="56" t="s">
        <v>253</v>
      </c>
      <c r="E17" s="56"/>
      <c r="F17" s="56" t="s">
        <v>254</v>
      </c>
    </row>
    <row r="18" spans="4:7" s="98" customFormat="1" ht="20.100000000000001" customHeight="1" x14ac:dyDescent="0.3">
      <c r="D18" s="99" t="s">
        <v>10</v>
      </c>
      <c r="E18" s="102"/>
      <c r="F18" s="102" t="str">
        <f>IF('Error Check Sheet'!I6=0,"NO ERRORS","MISSING INFORMATION")</f>
        <v>MISSING INFORMATION</v>
      </c>
      <c r="G18" s="105"/>
    </row>
    <row r="19" spans="4:7" s="98" customFormat="1" ht="20.100000000000001" customHeight="1" x14ac:dyDescent="0.3">
      <c r="D19" s="100" t="s">
        <v>255</v>
      </c>
      <c r="E19" s="102"/>
      <c r="F19" s="102" t="str">
        <f>IF('Error Check Sheet'!S6=0,"NO ERRORS","MISSING INFORMATION")</f>
        <v>MISSING INFORMATION</v>
      </c>
    </row>
    <row r="20" spans="4:7" s="98" customFormat="1" ht="20.100000000000001" customHeight="1" x14ac:dyDescent="0.3">
      <c r="D20" s="101" t="s">
        <v>256</v>
      </c>
      <c r="E20" s="102"/>
      <c r="F20" s="102" t="str">
        <f>IF('Error Check Sheet'!AC6=0,"NO ERRORS","MISSING INFORMATION")</f>
        <v>MISSING INFORMATION</v>
      </c>
    </row>
    <row r="21" spans="4:7" s="98" customFormat="1" ht="20.100000000000001" customHeight="1" x14ac:dyDescent="0.3">
      <c r="D21" s="101" t="s">
        <v>19</v>
      </c>
      <c r="E21" s="102"/>
      <c r="F21" s="102" t="str">
        <f>IF('Error Check Sheet'!AN6=0,"NO ERRORS","MISSING INFORMATION")</f>
        <v>MISSING INFORMATION</v>
      </c>
    </row>
    <row r="22" spans="4:7" ht="12.6" customHeight="1" x14ac:dyDescent="0.25"/>
    <row r="23" spans="4:7" ht="12.6" customHeight="1" thickBot="1" x14ac:dyDescent="0.3"/>
    <row r="24" spans="4:7" ht="12.6" customHeight="1" x14ac:dyDescent="0.25"/>
    <row r="25" spans="4:7" ht="12.6" customHeight="1" thickBot="1" x14ac:dyDescent="0.3"/>
    <row r="26" spans="4:7" ht="12.6" customHeight="1" x14ac:dyDescent="0.25">
      <c r="D26" s="255" t="str">
        <f>IF(AND(F18="NO ERRORS",F19="NO ERRORS",F20="NO ERRORS",F21="NO ERRORS"),"OFFER FORM HAS NO APPARENT ERRORS","MISSING OR INCORRECT INFORMATION - DO NOT SUBMIT YET")</f>
        <v>MISSING OR INCORRECT INFORMATION - DO NOT SUBMIT YET</v>
      </c>
      <c r="E26" s="256"/>
      <c r="F26" s="257"/>
    </row>
    <row r="27" spans="4:7" ht="12.6" customHeight="1" thickBot="1" x14ac:dyDescent="0.3">
      <c r="D27" s="258"/>
      <c r="E27" s="259"/>
      <c r="F27" s="260"/>
    </row>
    <row r="28" spans="4:7" ht="12.6" customHeight="1" x14ac:dyDescent="0.25"/>
    <row r="29" spans="4:7" ht="12.6" customHeight="1" x14ac:dyDescent="0.25"/>
    <row r="30" spans="4:7" ht="12.6" customHeight="1" x14ac:dyDescent="0.25"/>
    <row r="31" spans="4:7" ht="12.6" customHeight="1" x14ac:dyDescent="0.25"/>
    <row r="32" spans="4:7" ht="12.6" customHeight="1" x14ac:dyDescent="0.25"/>
    <row r="33" ht="12.6" customHeight="1" x14ac:dyDescent="0.25"/>
    <row r="34" ht="12.6" customHeight="1" x14ac:dyDescent="0.25"/>
    <row r="35" ht="12.6" customHeight="1" x14ac:dyDescent="0.25"/>
    <row r="36" ht="12.6" customHeight="1" x14ac:dyDescent="0.25"/>
    <row r="37" ht="12.6" customHeight="1" x14ac:dyDescent="0.25"/>
    <row r="38" ht="12.6" customHeight="1" x14ac:dyDescent="0.25"/>
    <row r="39" ht="12.6" customHeight="1" x14ac:dyDescent="0.25"/>
    <row r="40" ht="12.6" customHeight="1" x14ac:dyDescent="0.25"/>
    <row r="41" ht="12.6" customHeight="1" x14ac:dyDescent="0.25"/>
    <row r="42" ht="12.6" customHeight="1" x14ac:dyDescent="0.25"/>
    <row r="43" ht="12.6" customHeight="1" x14ac:dyDescent="0.25"/>
    <row r="44" ht="12.6" customHeight="1" x14ac:dyDescent="0.25"/>
    <row r="45" ht="12.6" customHeight="1" x14ac:dyDescent="0.25"/>
    <row r="46" ht="12.6" customHeight="1" x14ac:dyDescent="0.25"/>
    <row r="47" ht="12.6" customHeight="1" x14ac:dyDescent="0.25"/>
    <row r="48" ht="12.6" customHeight="1" x14ac:dyDescent="0.25"/>
    <row r="49" ht="12.6" customHeight="1" x14ac:dyDescent="0.25"/>
    <row r="50" ht="12.6" customHeight="1" x14ac:dyDescent="0.25"/>
    <row r="51" ht="12.6" customHeight="1" x14ac:dyDescent="0.25"/>
    <row r="52" ht="12.6" customHeight="1" x14ac:dyDescent="0.25"/>
    <row r="53" ht="12.6" customHeight="1" x14ac:dyDescent="0.25"/>
    <row r="54" ht="12.6" customHeight="1" x14ac:dyDescent="0.25"/>
    <row r="55" ht="12.6" customHeight="1" x14ac:dyDescent="0.25"/>
    <row r="56" ht="12.6" customHeight="1" x14ac:dyDescent="0.25"/>
    <row r="57" ht="12.6" customHeight="1" x14ac:dyDescent="0.25"/>
    <row r="58" ht="12.6" customHeight="1" x14ac:dyDescent="0.25"/>
    <row r="59" ht="12.6" customHeight="1" x14ac:dyDescent="0.25"/>
    <row r="60" ht="12.6" customHeight="1" x14ac:dyDescent="0.25"/>
    <row r="61" ht="12.6" customHeight="1" x14ac:dyDescent="0.25"/>
    <row r="62" ht="12.6" customHeight="1" x14ac:dyDescent="0.25"/>
    <row r="63" ht="12.6" customHeight="1" x14ac:dyDescent="0.25"/>
    <row r="64" ht="12.6" customHeight="1" x14ac:dyDescent="0.25"/>
    <row r="65" ht="12.6" customHeight="1" x14ac:dyDescent="0.25"/>
    <row r="66" ht="12.6" customHeight="1" x14ac:dyDescent="0.25"/>
    <row r="67" ht="12.6" customHeight="1" x14ac:dyDescent="0.25"/>
  </sheetData>
  <sheetProtection algorithmName="SHA-512" hashValue="g+t7B+8MieK+TEaxM3VF6Zy2j9l+7NzduBNXWl+xDV/Hnf39vu4yRBiUOGMxHXmEwlFqLdWUhSX/0NZtpkXl/A==" saltValue="L99S06iRynRakGCrbIFneA==" spinCount="100000" sheet="1" selectLockedCells="1"/>
  <mergeCells count="2">
    <mergeCell ref="D26:F27"/>
    <mergeCell ref="C9:G12"/>
  </mergeCells>
  <conditionalFormatting sqref="D26:F27">
    <cfRule type="containsText" dxfId="23" priority="9" operator="containsText" text="MISSING OR INCORRECT INFORMATION - DO NOT SUBMIT">
      <formula>NOT(ISERROR(SEARCH("MISSING OR INCORRECT INFORMATION - DO NOT SUBMIT",D26)))</formula>
    </cfRule>
    <cfRule type="containsText" dxfId="22" priority="10" operator="containsText" text="NO APPARENT ERRORS">
      <formula>NOT(ISERROR(SEARCH("NO APPARENT ERRORS",D26)))</formula>
    </cfRule>
  </conditionalFormatting>
  <conditionalFormatting sqref="E18:E21">
    <cfRule type="containsText" dxfId="21" priority="7" operator="containsText" text="Not Required">
      <formula>NOT(ISERROR(SEARCH("Not Required",E18)))</formula>
    </cfRule>
    <cfRule type="containsText" dxfId="20" priority="8" operator="containsText" text="REQUIRED">
      <formula>NOT(ISERROR(SEARCH("REQUIRED",E18)))</formula>
    </cfRule>
  </conditionalFormatting>
  <conditionalFormatting sqref="F18:F21">
    <cfRule type="containsText" dxfId="19" priority="1" operator="containsText" text="NO ERRORS">
      <formula>NOT(ISERROR(SEARCH("NO ERRORS",F18)))</formula>
    </cfRule>
    <cfRule type="containsText" dxfId="18" priority="2" operator="containsText" text="MISSING INFORMATION">
      <formula>NOT(ISERROR(SEARCH("MISSING INFORMATION",F18)))</formula>
    </cfRule>
  </conditionalFormatting>
  <pageMargins left="0.75" right="0.75" top="1" bottom="1" header="0.5" footer="0.5"/>
  <pageSetup scale="3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29C9E-7071-4A49-AAE6-8206F366A882}">
  <sheetPr codeName="Sheet9"/>
  <dimension ref="B2:AO77"/>
  <sheetViews>
    <sheetView showGridLines="0" zoomScale="85" zoomScaleNormal="85" workbookViewId="0">
      <selection activeCell="AK7" sqref="AK7"/>
    </sheetView>
  </sheetViews>
  <sheetFormatPr defaultRowHeight="14.4" x14ac:dyDescent="0.3"/>
  <cols>
    <col min="1" max="1" width="2.33203125" customWidth="1"/>
    <col min="2" max="2" width="2" customWidth="1"/>
    <col min="3" max="3" width="65.44140625" style="1" customWidth="1"/>
    <col min="4" max="6" width="20.5546875" style="52" customWidth="1"/>
    <col min="7" max="7" width="20.5546875" style="59" customWidth="1"/>
    <col min="9" max="9" width="12.6640625" customWidth="1"/>
    <col min="11" max="11" width="8.5546875" customWidth="1"/>
    <col min="15" max="15" width="15.5546875" bestFit="1" customWidth="1"/>
    <col min="16" max="16" width="19.5546875" bestFit="1" customWidth="1"/>
    <col min="17" max="17" width="16.44140625" bestFit="1" customWidth="1"/>
    <col min="18" max="18" width="4.44140625" customWidth="1"/>
    <col min="19" max="19" width="12.109375" customWidth="1"/>
    <col min="20" max="20" width="6.5546875" customWidth="1"/>
    <col min="25" max="25" width="15.5546875" bestFit="1" customWidth="1"/>
    <col min="26" max="26" width="19.5546875" bestFit="1" customWidth="1"/>
    <col min="27" max="27" width="16.44140625" bestFit="1" customWidth="1"/>
    <col min="28" max="28" width="4.33203125" customWidth="1"/>
    <col min="29" max="29" width="12.5546875" bestFit="1" customWidth="1"/>
    <col min="30" max="30" width="2.44140625" customWidth="1"/>
    <col min="35" max="35" width="15.5546875" bestFit="1" customWidth="1"/>
    <col min="36" max="36" width="21.5546875" bestFit="1" customWidth="1"/>
    <col min="37" max="37" width="19.5546875" bestFit="1" customWidth="1"/>
    <col min="38" max="38" width="16.44140625" bestFit="1" customWidth="1"/>
    <col min="40" max="40" width="12.5546875" bestFit="1" customWidth="1"/>
  </cols>
  <sheetData>
    <row r="2" spans="2:41" ht="15" thickBot="1" x14ac:dyDescent="0.35">
      <c r="C2" s="92" t="s">
        <v>10</v>
      </c>
      <c r="L2" s="2" t="s">
        <v>255</v>
      </c>
      <c r="V2" s="2" t="s">
        <v>257</v>
      </c>
      <c r="AF2" s="2" t="s">
        <v>237</v>
      </c>
    </row>
    <row r="3" spans="2:41" x14ac:dyDescent="0.3">
      <c r="C3" s="209"/>
      <c r="D3" s="210"/>
      <c r="E3" s="210"/>
      <c r="F3" s="210"/>
      <c r="G3" s="211"/>
      <c r="H3" s="107"/>
      <c r="I3" s="108"/>
      <c r="L3" s="106"/>
      <c r="M3" s="107"/>
      <c r="N3" s="107"/>
      <c r="O3" s="107"/>
      <c r="P3" s="107"/>
      <c r="Q3" s="107"/>
      <c r="R3" s="107"/>
      <c r="S3" s="108"/>
      <c r="V3" s="106"/>
      <c r="W3" s="107"/>
      <c r="X3" s="107"/>
      <c r="Y3" s="107"/>
      <c r="Z3" s="107"/>
      <c r="AA3" s="107"/>
      <c r="AB3" s="107"/>
      <c r="AC3" s="107"/>
      <c r="AD3" s="108"/>
      <c r="AF3" s="106"/>
      <c r="AG3" s="107"/>
      <c r="AH3" s="107"/>
      <c r="AI3" s="107"/>
      <c r="AJ3" s="107"/>
      <c r="AK3" s="107"/>
      <c r="AL3" s="107"/>
      <c r="AM3" s="107"/>
      <c r="AN3" s="107"/>
      <c r="AO3" s="108"/>
    </row>
    <row r="4" spans="2:41" x14ac:dyDescent="0.3">
      <c r="C4" s="212"/>
      <c r="D4" s="213" t="s">
        <v>258</v>
      </c>
      <c r="E4" s="213" t="s">
        <v>259</v>
      </c>
      <c r="F4" s="213" t="s">
        <v>260</v>
      </c>
      <c r="G4" s="213" t="s">
        <v>261</v>
      </c>
      <c r="I4" s="214" t="s">
        <v>262</v>
      </c>
      <c r="L4" s="82"/>
      <c r="O4" s="109" t="s">
        <v>258</v>
      </c>
      <c r="P4" s="109" t="s">
        <v>260</v>
      </c>
      <c r="Q4" s="109" t="s">
        <v>261</v>
      </c>
      <c r="S4" s="214" t="s">
        <v>262</v>
      </c>
      <c r="V4" s="82"/>
      <c r="Y4" s="109" t="s">
        <v>258</v>
      </c>
      <c r="Z4" s="109" t="s">
        <v>260</v>
      </c>
      <c r="AA4" s="109" t="s">
        <v>261</v>
      </c>
      <c r="AC4" s="109" t="s">
        <v>262</v>
      </c>
      <c r="AD4" s="76"/>
      <c r="AF4" s="82"/>
      <c r="AI4" s="109" t="s">
        <v>258</v>
      </c>
      <c r="AJ4" s="109" t="s">
        <v>259</v>
      </c>
      <c r="AK4" s="109" t="s">
        <v>260</v>
      </c>
      <c r="AL4" s="109" t="s">
        <v>261</v>
      </c>
      <c r="AN4" s="109" t="s">
        <v>262</v>
      </c>
      <c r="AO4" s="76"/>
    </row>
    <row r="5" spans="2:41" x14ac:dyDescent="0.3">
      <c r="C5" s="215" t="s">
        <v>263</v>
      </c>
      <c r="I5" s="76"/>
      <c r="L5" s="82"/>
      <c r="S5" s="76"/>
      <c r="V5" s="82"/>
      <c r="Y5" s="59"/>
      <c r="Z5" s="59"/>
      <c r="AA5" s="59"/>
      <c r="AD5" s="76"/>
      <c r="AF5" s="82"/>
      <c r="AL5" s="59"/>
      <c r="AO5" s="76"/>
    </row>
    <row r="6" spans="2:41" x14ac:dyDescent="0.3">
      <c r="B6" s="203"/>
      <c r="C6" s="216" t="s">
        <v>27</v>
      </c>
      <c r="D6" s="52" t="b">
        <f>ISBLANK('1. Participant &amp; Project Info'!B5)</f>
        <v>1</v>
      </c>
      <c r="G6" s="59">
        <f>--OR(D6,E6,F6)</f>
        <v>1</v>
      </c>
      <c r="I6" s="217">
        <f>SUM(G6:G66)</f>
        <v>31</v>
      </c>
      <c r="L6" s="82"/>
      <c r="M6" s="59" t="s">
        <v>136</v>
      </c>
      <c r="O6" t="b">
        <f>ISBLANK('2. Qualitative Assessment'!D11)</f>
        <v>1</v>
      </c>
      <c r="P6" s="205"/>
      <c r="Q6">
        <f>--OR(O6,P6)</f>
        <v>1</v>
      </c>
      <c r="S6" s="217">
        <f>SUM(Q6:Q48)</f>
        <v>36</v>
      </c>
      <c r="V6" s="82"/>
      <c r="W6" s="164">
        <v>1</v>
      </c>
      <c r="Y6" s="59" t="b">
        <f>ISBLANK('3. Development Risk'!D11)</f>
        <v>1</v>
      </c>
      <c r="Z6" s="174"/>
      <c r="AA6" s="59">
        <f t="shared" ref="AA6:AA25" si="0">--OR(Y6,Z6)</f>
        <v>1</v>
      </c>
      <c r="AC6" s="2">
        <f>SUM(AA6:AA35)</f>
        <v>19</v>
      </c>
      <c r="AD6" s="76"/>
      <c r="AF6" s="82"/>
      <c r="AG6" s="50">
        <v>1</v>
      </c>
      <c r="AI6" s="59" t="b">
        <f>ISBLANK('4. Other Questionnaire'!D11)</f>
        <v>1</v>
      </c>
      <c r="AJ6" s="59" t="b">
        <f>'4. Other Questionnaire'!D11="Choose One"</f>
        <v>0</v>
      </c>
      <c r="AK6" s="174"/>
      <c r="AL6" s="59">
        <f t="shared" ref="AL6:AL14" si="1">--OR(AI6,AJ6,AK6)</f>
        <v>1</v>
      </c>
      <c r="AN6" s="2">
        <f>SUM(AL6:AL15)</f>
        <v>6</v>
      </c>
      <c r="AO6" s="76"/>
    </row>
    <row r="7" spans="2:41" x14ac:dyDescent="0.3">
      <c r="B7" s="162"/>
      <c r="C7" s="216" t="s">
        <v>29</v>
      </c>
      <c r="D7" s="52" t="b">
        <f>ISBLANK('1. Participant &amp; Project Info'!B6)</f>
        <v>1</v>
      </c>
      <c r="G7" s="59">
        <f t="shared" ref="G7:G12" si="2">--OR(D7,E7,F7)</f>
        <v>1</v>
      </c>
      <c r="I7" s="217" t="str">
        <f>IF(I6=0,"Good to Go","Incomplete")</f>
        <v>Incomplete</v>
      </c>
      <c r="L7" s="82"/>
      <c r="M7" s="208" t="s">
        <v>139</v>
      </c>
      <c r="P7" s="205"/>
      <c r="S7" s="217" t="str">
        <f>IF(S6=0,"Good to Go","Incomplete")</f>
        <v>Incomplete</v>
      </c>
      <c r="V7" s="82"/>
      <c r="W7" s="164">
        <f t="shared" ref="W7:W25" si="3">W6+1</f>
        <v>2</v>
      </c>
      <c r="Y7" s="59" t="b">
        <f>ISBLANK('3. Development Risk'!D12)</f>
        <v>1</v>
      </c>
      <c r="Z7" s="174"/>
      <c r="AA7" s="59">
        <f t="shared" si="0"/>
        <v>1</v>
      </c>
      <c r="AC7" s="2" t="str">
        <f>IF(AC6=0,"Good to Go","Incomplete")</f>
        <v>Incomplete</v>
      </c>
      <c r="AD7" s="76"/>
      <c r="AF7" s="82"/>
      <c r="AG7" s="50">
        <v>2</v>
      </c>
      <c r="AI7" s="175"/>
      <c r="AJ7" s="175"/>
      <c r="AK7" s="59" t="b">
        <f>IF(AND('4. Other Questionnaire'!$D$11='Qual &amp; Risk Responses'!$A$4,OR(ISBLANK('4. Other Questionnaire'!$D$12),'4. Other Questionnaire'!$D$12="Choose One")),TRUE,FALSE)</f>
        <v>0</v>
      </c>
      <c r="AL7" s="59">
        <f t="shared" si="1"/>
        <v>0</v>
      </c>
      <c r="AN7" s="2" t="str">
        <f>IF(AN6=0,"Good to Go","Incomplete")</f>
        <v>Incomplete</v>
      </c>
      <c r="AO7" s="76"/>
    </row>
    <row r="8" spans="2:41" x14ac:dyDescent="0.3">
      <c r="B8" s="162"/>
      <c r="C8" s="216" t="s">
        <v>31</v>
      </c>
      <c r="D8" s="52" t="b">
        <f>ISBLANK('1. Participant &amp; Project Info'!B7)</f>
        <v>1</v>
      </c>
      <c r="G8" s="59">
        <f t="shared" si="2"/>
        <v>1</v>
      </c>
      <c r="I8" s="76"/>
      <c r="L8" s="82"/>
      <c r="M8" s="59" t="s">
        <v>140</v>
      </c>
      <c r="O8" t="b">
        <f>ISBLANK('2. Qualitative Assessment'!D13)</f>
        <v>1</v>
      </c>
      <c r="P8" s="205"/>
      <c r="Q8">
        <f>--OR(O8,P8)</f>
        <v>1</v>
      </c>
      <c r="S8" s="76"/>
      <c r="V8" s="82"/>
      <c r="W8" s="164">
        <f t="shared" si="3"/>
        <v>3</v>
      </c>
      <c r="Y8" s="59" t="b">
        <f>ISBLANK('3. Development Risk'!D13)</f>
        <v>1</v>
      </c>
      <c r="Z8" s="174"/>
      <c r="AA8" s="59">
        <f t="shared" si="0"/>
        <v>1</v>
      </c>
      <c r="AD8" s="76"/>
      <c r="AF8" s="82"/>
      <c r="AG8" s="50">
        <v>3</v>
      </c>
      <c r="AI8" s="59" t="b">
        <f>ISBLANK('4. Other Questionnaire'!D13)</f>
        <v>1</v>
      </c>
      <c r="AJ8" s="59" t="b">
        <f>'4. Other Questionnaire'!D13="Choose One"</f>
        <v>0</v>
      </c>
      <c r="AK8" s="174"/>
      <c r="AL8" s="59">
        <f t="shared" si="1"/>
        <v>1</v>
      </c>
      <c r="AO8" s="76"/>
    </row>
    <row r="9" spans="2:41" x14ac:dyDescent="0.3">
      <c r="B9" s="162"/>
      <c r="C9" s="216" t="s">
        <v>33</v>
      </c>
      <c r="D9" s="52" t="b">
        <f>ISBLANK('1. Participant &amp; Project Info'!B8)</f>
        <v>1</v>
      </c>
      <c r="G9" s="59">
        <f t="shared" si="2"/>
        <v>1</v>
      </c>
      <c r="I9" s="76"/>
      <c r="L9" s="82"/>
      <c r="M9" s="59" t="s">
        <v>142</v>
      </c>
      <c r="P9" s="205"/>
      <c r="S9" s="76"/>
      <c r="V9" s="82"/>
      <c r="W9" s="164">
        <f t="shared" si="3"/>
        <v>4</v>
      </c>
      <c r="Y9" s="59" t="b">
        <f>ISBLANK('3. Development Risk'!D15)</f>
        <v>1</v>
      </c>
      <c r="Z9" s="174"/>
      <c r="AA9" s="59">
        <f t="shared" si="0"/>
        <v>1</v>
      </c>
      <c r="AD9" s="76"/>
      <c r="AF9" s="82"/>
      <c r="AG9" s="50">
        <v>4</v>
      </c>
      <c r="AI9" s="175"/>
      <c r="AJ9" s="175"/>
      <c r="AK9" s="59" t="b">
        <f>IF(AND('4. Other Questionnaire'!$D$13='Qual &amp; Risk Responses'!$A$3,ISBLANK('4. Other Questionnaire'!$D$14)),TRUE,FALSE)</f>
        <v>0</v>
      </c>
      <c r="AL9" s="59">
        <f t="shared" si="1"/>
        <v>0</v>
      </c>
      <c r="AO9" s="76"/>
    </row>
    <row r="10" spans="2:41" x14ac:dyDescent="0.3">
      <c r="B10" s="162"/>
      <c r="C10" s="216" t="s">
        <v>35</v>
      </c>
      <c r="D10" s="52" t="b">
        <f>ISBLANK('1. Participant &amp; Project Info'!B9)</f>
        <v>1</v>
      </c>
      <c r="G10" s="59">
        <f t="shared" si="2"/>
        <v>1</v>
      </c>
      <c r="I10" s="76"/>
      <c r="L10" s="82"/>
      <c r="M10" s="59">
        <v>3</v>
      </c>
      <c r="O10" t="b">
        <f>ISBLANK('2. Qualitative Assessment'!D15)</f>
        <v>1</v>
      </c>
      <c r="P10" s="205"/>
      <c r="Q10">
        <f t="shared" ref="Q10:Q55" si="4">--OR(O10,P10)</f>
        <v>1</v>
      </c>
      <c r="S10" s="76"/>
      <c r="V10" s="82"/>
      <c r="W10" s="164">
        <f t="shared" si="3"/>
        <v>5</v>
      </c>
      <c r="Y10" s="59" t="b">
        <f>ISBLANK('3. Development Risk'!D16)</f>
        <v>1</v>
      </c>
      <c r="Z10" s="174"/>
      <c r="AA10" s="59">
        <f t="shared" si="0"/>
        <v>1</v>
      </c>
      <c r="AD10" s="76"/>
      <c r="AF10" s="82"/>
      <c r="AG10" s="50">
        <v>5</v>
      </c>
      <c r="AI10" s="59" t="b">
        <f>ISBLANK('4. Other Questionnaire'!D15)</f>
        <v>1</v>
      </c>
      <c r="AJ10" s="59" t="b">
        <f>'4. Other Questionnaire'!D15="Choose One"</f>
        <v>0</v>
      </c>
      <c r="AK10" s="174"/>
      <c r="AL10" s="59">
        <f t="shared" si="1"/>
        <v>1</v>
      </c>
      <c r="AO10" s="76"/>
    </row>
    <row r="11" spans="2:41" x14ac:dyDescent="0.3">
      <c r="B11" s="162"/>
      <c r="C11" s="216" t="s">
        <v>37</v>
      </c>
      <c r="D11" s="52" t="b">
        <f>ISBLANK('1. Participant &amp; Project Info'!B10)</f>
        <v>1</v>
      </c>
      <c r="G11" s="59">
        <f t="shared" si="2"/>
        <v>1</v>
      </c>
      <c r="I11" s="76"/>
      <c r="L11" s="82"/>
      <c r="M11" s="59">
        <v>4</v>
      </c>
      <c r="O11" t="b">
        <f>ISBLANK('2. Qualitative Assessment'!D16)</f>
        <v>1</v>
      </c>
      <c r="P11" s="205"/>
      <c r="Q11">
        <f t="shared" si="4"/>
        <v>1</v>
      </c>
      <c r="S11" s="76"/>
      <c r="V11" s="82"/>
      <c r="W11" s="164">
        <f t="shared" si="3"/>
        <v>6</v>
      </c>
      <c r="Y11" s="59" t="b">
        <f>ISBLANK('3. Development Risk'!#REF!)</f>
        <v>0</v>
      </c>
      <c r="Z11" s="174"/>
      <c r="AA11" s="59">
        <f t="shared" si="0"/>
        <v>0</v>
      </c>
      <c r="AD11" s="76"/>
      <c r="AF11" s="82"/>
      <c r="AG11" s="50">
        <v>6</v>
      </c>
      <c r="AI11" s="59" t="b">
        <f>ISBLANK('4. Other Questionnaire'!D16)</f>
        <v>1</v>
      </c>
      <c r="AJ11" s="59" t="b">
        <f>'4. Other Questionnaire'!D16="Choose One"</f>
        <v>0</v>
      </c>
      <c r="AK11" s="174"/>
      <c r="AL11" s="59">
        <f t="shared" si="1"/>
        <v>1</v>
      </c>
      <c r="AO11" s="76"/>
    </row>
    <row r="12" spans="2:41" x14ac:dyDescent="0.3">
      <c r="B12" s="162"/>
      <c r="C12" s="216" t="s">
        <v>39</v>
      </c>
      <c r="D12" s="52" t="b">
        <f>ISBLANK('1. Participant &amp; Project Info'!B11)</f>
        <v>1</v>
      </c>
      <c r="G12" s="59">
        <f t="shared" si="2"/>
        <v>1</v>
      </c>
      <c r="I12" s="76"/>
      <c r="L12" s="82"/>
      <c r="M12" s="59">
        <v>5</v>
      </c>
      <c r="O12" t="b">
        <f>ISBLANK('2. Qualitative Assessment'!D17)</f>
        <v>1</v>
      </c>
      <c r="P12" s="205"/>
      <c r="Q12">
        <f t="shared" si="4"/>
        <v>1</v>
      </c>
      <c r="S12" s="76"/>
      <c r="V12" s="82"/>
      <c r="W12" s="164">
        <f t="shared" si="3"/>
        <v>7</v>
      </c>
      <c r="Y12" s="59" t="b">
        <f>ISBLANK('3. Development Risk'!D17)</f>
        <v>1</v>
      </c>
      <c r="Z12" s="174"/>
      <c r="AA12" s="59">
        <f t="shared" si="0"/>
        <v>1</v>
      </c>
      <c r="AD12" s="76"/>
      <c r="AF12" s="82"/>
      <c r="AG12" s="50">
        <v>7</v>
      </c>
      <c r="AI12" s="175"/>
      <c r="AJ12" s="175"/>
      <c r="AK12" s="59" t="b">
        <f>IF(AND('4. Other Questionnaire'!$D$16='Qual &amp; Risk Responses'!$A$3,ISBLANK('4. Other Questionnaire'!$D$17)),TRUE,FALSE)</f>
        <v>0</v>
      </c>
      <c r="AL12" s="59">
        <f t="shared" si="1"/>
        <v>0</v>
      </c>
      <c r="AO12" s="76"/>
    </row>
    <row r="13" spans="2:41" x14ac:dyDescent="0.3">
      <c r="B13" s="162"/>
      <c r="C13" s="215"/>
      <c r="I13" s="76"/>
      <c r="L13" s="82"/>
      <c r="M13" s="59">
        <v>6</v>
      </c>
      <c r="O13" t="b">
        <f>ISBLANK('2. Qualitative Assessment'!D18)</f>
        <v>1</v>
      </c>
      <c r="P13" s="205"/>
      <c r="Q13">
        <f t="shared" si="4"/>
        <v>1</v>
      </c>
      <c r="S13" s="76"/>
      <c r="V13" s="82"/>
      <c r="W13" s="164">
        <f t="shared" si="3"/>
        <v>8</v>
      </c>
      <c r="Y13" s="59" t="b">
        <f>ISBLANK('3. Development Risk'!D18)</f>
        <v>1</v>
      </c>
      <c r="Z13" s="174"/>
      <c r="AA13" s="59">
        <f t="shared" si="0"/>
        <v>1</v>
      </c>
      <c r="AD13" s="76"/>
      <c r="AF13" s="82"/>
      <c r="AG13" s="50">
        <v>8</v>
      </c>
      <c r="AI13" s="59" t="b">
        <f>ISBLANK('4. Other Questionnaire'!D18)</f>
        <v>1</v>
      </c>
      <c r="AJ13" s="59" t="b">
        <f>'4. Other Questionnaire'!D18="Choose One"</f>
        <v>0</v>
      </c>
      <c r="AK13" s="174"/>
      <c r="AL13" s="59">
        <f t="shared" si="1"/>
        <v>1</v>
      </c>
      <c r="AO13" s="76"/>
    </row>
    <row r="14" spans="2:41" x14ac:dyDescent="0.3">
      <c r="B14" s="203"/>
      <c r="C14" s="215" t="s">
        <v>264</v>
      </c>
      <c r="I14" s="76"/>
      <c r="L14" s="82"/>
      <c r="M14" s="59">
        <v>7</v>
      </c>
      <c r="O14" t="b">
        <f>ISBLANK('2. Qualitative Assessment'!D19)</f>
        <v>1</v>
      </c>
      <c r="P14" s="205"/>
      <c r="Q14">
        <f t="shared" si="4"/>
        <v>1</v>
      </c>
      <c r="S14" s="76"/>
      <c r="V14" s="82"/>
      <c r="W14" s="164">
        <f t="shared" si="3"/>
        <v>9</v>
      </c>
      <c r="Y14" s="59" t="b">
        <f>ISBLANK('3. Development Risk'!D19)</f>
        <v>1</v>
      </c>
      <c r="Z14" s="174"/>
      <c r="AA14" s="59">
        <f t="shared" si="0"/>
        <v>1</v>
      </c>
      <c r="AD14" s="76"/>
      <c r="AF14" s="82"/>
      <c r="AG14" s="50">
        <v>9</v>
      </c>
      <c r="AI14" s="175"/>
      <c r="AJ14" s="175"/>
      <c r="AK14" s="59" t="b">
        <f>IF(AND('4. Other Questionnaire'!$D$18='Qual &amp; Risk Responses'!$A$3,ISBLANK('4. Other Questionnaire'!$D$19)),TRUE,FALSE)</f>
        <v>0</v>
      </c>
      <c r="AL14" s="59">
        <f t="shared" si="1"/>
        <v>0</v>
      </c>
      <c r="AO14" s="76"/>
    </row>
    <row r="15" spans="2:41" x14ac:dyDescent="0.3">
      <c r="B15" s="203"/>
      <c r="C15" s="216" t="s">
        <v>42</v>
      </c>
      <c r="D15" s="52" t="b">
        <f>ISBLANK('1. Participant &amp; Project Info'!B14)</f>
        <v>1</v>
      </c>
      <c r="G15" s="59">
        <f t="shared" ref="G15" si="5">--OR(D15,E15,F15)</f>
        <v>1</v>
      </c>
      <c r="I15" s="76"/>
      <c r="L15" s="82"/>
      <c r="M15" s="59">
        <v>8</v>
      </c>
      <c r="O15" t="b">
        <f>ISBLANK('2. Qualitative Assessment'!D20)</f>
        <v>1</v>
      </c>
      <c r="P15" s="205"/>
      <c r="Q15">
        <f t="shared" si="4"/>
        <v>1</v>
      </c>
      <c r="S15" s="76"/>
      <c r="V15" s="82"/>
      <c r="W15" s="164">
        <f t="shared" si="3"/>
        <v>10</v>
      </c>
      <c r="Y15" s="59" t="b">
        <f>ISBLANK('3. Development Risk'!D20)</f>
        <v>1</v>
      </c>
      <c r="Z15" s="174"/>
      <c r="AA15" s="59">
        <f t="shared" si="0"/>
        <v>1</v>
      </c>
      <c r="AD15" s="76"/>
      <c r="AF15" s="82"/>
      <c r="AG15" s="50">
        <v>10</v>
      </c>
      <c r="AI15" s="59" t="b">
        <f>ISBLANK('4. Other Questionnaire'!D21)</f>
        <v>1</v>
      </c>
      <c r="AJ15" s="59" t="b">
        <f>'4. Other Questionnaire'!D21="Choose One"</f>
        <v>0</v>
      </c>
      <c r="AK15" s="174"/>
      <c r="AL15" s="59">
        <f>--OR(AI15,AJ15,AK15)</f>
        <v>1</v>
      </c>
      <c r="AO15" s="76"/>
    </row>
    <row r="16" spans="2:41" x14ac:dyDescent="0.3">
      <c r="B16" s="162"/>
      <c r="C16" s="218" t="s">
        <v>44</v>
      </c>
      <c r="D16" s="52" t="b">
        <f>ISBLANK('1. Participant &amp; Project Info'!B15)</f>
        <v>1</v>
      </c>
      <c r="G16" s="59">
        <f>--OR(D16,E17,F16)</f>
        <v>1</v>
      </c>
      <c r="I16" s="76"/>
      <c r="L16" s="82"/>
      <c r="M16" s="59">
        <v>9</v>
      </c>
      <c r="O16" t="b">
        <f>ISBLANK('2. Qualitative Assessment'!D21)</f>
        <v>1</v>
      </c>
      <c r="P16" s="205"/>
      <c r="Q16">
        <f t="shared" si="4"/>
        <v>1</v>
      </c>
      <c r="S16" s="76"/>
      <c r="V16" s="82"/>
      <c r="W16" s="164">
        <f t="shared" si="3"/>
        <v>11</v>
      </c>
      <c r="Y16" s="59" t="b">
        <f>ISBLANK('3. Development Risk'!D21)</f>
        <v>1</v>
      </c>
      <c r="Z16" s="174"/>
      <c r="AA16" s="59">
        <f t="shared" si="0"/>
        <v>1</v>
      </c>
      <c r="AD16" s="76"/>
      <c r="AF16" s="82"/>
      <c r="AG16" s="50">
        <v>11</v>
      </c>
      <c r="AI16" s="175"/>
      <c r="AJ16" s="175"/>
      <c r="AK16" s="59"/>
      <c r="AL16" s="59"/>
      <c r="AO16" s="76"/>
    </row>
    <row r="17" spans="2:41" x14ac:dyDescent="0.3">
      <c r="B17" s="162"/>
      <c r="C17" s="216" t="s">
        <v>46</v>
      </c>
      <c r="D17" s="52" t="b">
        <f>ISBLANK('1. Participant &amp; Project Info'!B16)</f>
        <v>1</v>
      </c>
      <c r="G17" s="59">
        <f>--OR(D17,E17,F17)</f>
        <v>1</v>
      </c>
      <c r="I17" s="76"/>
      <c r="L17" s="82"/>
      <c r="M17" s="59">
        <v>10</v>
      </c>
      <c r="O17" t="b">
        <f>ISBLANK('2. Qualitative Assessment'!D22)</f>
        <v>1</v>
      </c>
      <c r="P17" s="205"/>
      <c r="Q17">
        <f t="shared" si="4"/>
        <v>1</v>
      </c>
      <c r="S17" s="76"/>
      <c r="V17" s="82"/>
      <c r="W17" s="164">
        <f t="shared" si="3"/>
        <v>12</v>
      </c>
      <c r="Y17" s="59" t="b">
        <f>ISBLANK('3. Development Risk'!D22)</f>
        <v>1</v>
      </c>
      <c r="Z17" s="174"/>
      <c r="AA17" s="59">
        <f t="shared" si="0"/>
        <v>1</v>
      </c>
      <c r="AD17" s="76"/>
      <c r="AF17" s="82"/>
      <c r="AG17" s="59"/>
      <c r="AI17" s="59"/>
      <c r="AJ17" s="59"/>
      <c r="AK17" s="59"/>
      <c r="AL17" s="59"/>
      <c r="AO17" s="76"/>
    </row>
    <row r="18" spans="2:41" x14ac:dyDescent="0.3">
      <c r="B18" s="162"/>
      <c r="C18" s="216" t="s">
        <v>47</v>
      </c>
      <c r="I18" s="76"/>
      <c r="L18" s="82"/>
      <c r="M18" s="59">
        <v>11</v>
      </c>
      <c r="O18" t="b">
        <f>ISBLANK('2. Qualitative Assessment'!D23)</f>
        <v>1</v>
      </c>
      <c r="P18" s="205"/>
      <c r="Q18">
        <f t="shared" si="4"/>
        <v>1</v>
      </c>
      <c r="S18" s="76"/>
      <c r="V18" s="82"/>
      <c r="W18" s="164">
        <f t="shared" si="3"/>
        <v>13</v>
      </c>
      <c r="Y18" s="59" t="b">
        <f>ISBLANK('3. Development Risk'!D23)</f>
        <v>1</v>
      </c>
      <c r="Z18" s="174"/>
      <c r="AA18" s="59">
        <f t="shared" si="0"/>
        <v>1</v>
      </c>
      <c r="AD18" s="76"/>
      <c r="AF18" s="82"/>
      <c r="AG18" s="59"/>
      <c r="AI18" s="59"/>
      <c r="AJ18" s="59"/>
      <c r="AK18" s="59"/>
      <c r="AL18" s="59"/>
      <c r="AO18" s="76"/>
    </row>
    <row r="19" spans="2:41" x14ac:dyDescent="0.3">
      <c r="B19" s="162"/>
      <c r="C19" s="219" t="s">
        <v>50</v>
      </c>
      <c r="I19" s="76"/>
      <c r="L19" s="82"/>
      <c r="M19" s="59">
        <v>12</v>
      </c>
      <c r="O19" t="b">
        <f>ISBLANK('2. Qualitative Assessment'!D24)</f>
        <v>1</v>
      </c>
      <c r="P19" s="205"/>
      <c r="Q19">
        <f t="shared" si="4"/>
        <v>1</v>
      </c>
      <c r="S19" s="76"/>
      <c r="V19" s="82"/>
      <c r="W19" s="164">
        <f t="shared" si="3"/>
        <v>14</v>
      </c>
      <c r="Y19" s="59" t="b">
        <f>ISBLANK('3. Development Risk'!D24)</f>
        <v>1</v>
      </c>
      <c r="Z19" s="174"/>
      <c r="AA19" s="59">
        <f t="shared" si="0"/>
        <v>1</v>
      </c>
      <c r="AD19" s="76"/>
      <c r="AF19" s="82"/>
      <c r="AG19" s="59"/>
      <c r="AO19" s="76"/>
    </row>
    <row r="20" spans="2:41" ht="15" thickBot="1" x14ac:dyDescent="0.35">
      <c r="B20" s="162"/>
      <c r="C20" s="212" t="s">
        <v>53</v>
      </c>
      <c r="I20" s="76"/>
      <c r="L20" s="82"/>
      <c r="M20" s="59" t="s">
        <v>157</v>
      </c>
      <c r="O20" t="b">
        <f>ISBLANK('2. Qualitative Assessment'!D25)</f>
        <v>1</v>
      </c>
      <c r="P20" s="205"/>
      <c r="Q20">
        <f t="shared" si="4"/>
        <v>1</v>
      </c>
      <c r="S20" s="76"/>
      <c r="V20" s="82"/>
      <c r="W20" s="164">
        <f t="shared" si="3"/>
        <v>15</v>
      </c>
      <c r="Y20" s="59" t="b">
        <f>ISBLANK('3. Development Risk'!D25)</f>
        <v>1</v>
      </c>
      <c r="Z20" s="174"/>
      <c r="AA20" s="59">
        <f t="shared" si="0"/>
        <v>1</v>
      </c>
      <c r="AD20" s="76"/>
      <c r="AF20" s="83"/>
      <c r="AG20" s="78"/>
      <c r="AH20" s="78"/>
      <c r="AI20" s="78"/>
      <c r="AJ20" s="78"/>
      <c r="AK20" s="78"/>
      <c r="AL20" s="78"/>
      <c r="AM20" s="78"/>
      <c r="AN20" s="78"/>
      <c r="AO20" s="79"/>
    </row>
    <row r="21" spans="2:41" x14ac:dyDescent="0.3">
      <c r="B21" s="162"/>
      <c r="C21" s="212" t="s">
        <v>56</v>
      </c>
      <c r="D21" s="52" t="b">
        <f>ISBLANK('1. Participant &amp; Project Info'!B20)</f>
        <v>1</v>
      </c>
      <c r="F21" s="52" t="b">
        <f>AND('1. Participant &amp; Project Info'!$B$17=index!$J$32,OR(ISBLANK('1. Participant &amp; Project Info'!B19),'1. Participant &amp; Project Info'!B19="Choose One"))</f>
        <v>0</v>
      </c>
      <c r="G21" s="59">
        <f t="shared" ref="G21:G22" si="6">--OR(D21,E21,F21)</f>
        <v>1</v>
      </c>
      <c r="I21" s="76"/>
      <c r="L21" s="82"/>
      <c r="M21" s="59" t="s">
        <v>159</v>
      </c>
      <c r="P21" s="52" t="b">
        <f>AND('2. Qualitative Assessment'!$D$25="Yes",ISBLANK('2. Qualitative Assessment'!$D$26))</f>
        <v>0</v>
      </c>
      <c r="Q21">
        <f t="shared" si="4"/>
        <v>0</v>
      </c>
      <c r="S21" s="76"/>
      <c r="V21" s="82"/>
      <c r="W21" s="164">
        <f t="shared" si="3"/>
        <v>16</v>
      </c>
      <c r="Y21" s="59" t="b">
        <f>ISBLANK('3. Development Risk'!D26)</f>
        <v>1</v>
      </c>
      <c r="Z21" s="174"/>
      <c r="AA21" s="59">
        <f t="shared" si="0"/>
        <v>1</v>
      </c>
      <c r="AD21" s="76"/>
    </row>
    <row r="22" spans="2:41" x14ac:dyDescent="0.3">
      <c r="B22" s="162"/>
      <c r="C22" s="216" t="s">
        <v>58</v>
      </c>
      <c r="D22" s="52" t="b">
        <f>ISBLANK('1. Participant &amp; Project Info'!B21)</f>
        <v>1</v>
      </c>
      <c r="F22" s="52" t="b">
        <f>AND('1. Participant &amp; Project Info'!$B$17=index!$J$32,'1. Participant &amp; Project Info'!B19="Cluster 15",OR(ISBLANK('1. Participant &amp; Project Info'!B20),'1. Participant &amp; Project Info'!B20="Choose One"))</f>
        <v>0</v>
      </c>
      <c r="G22" s="59">
        <f t="shared" si="6"/>
        <v>1</v>
      </c>
      <c r="I22" s="76"/>
      <c r="L22" s="82"/>
      <c r="M22" s="59" t="s">
        <v>160</v>
      </c>
      <c r="O22" t="b">
        <f>ISBLANK('2. Qualitative Assessment'!D27)</f>
        <v>1</v>
      </c>
      <c r="P22" s="205"/>
      <c r="Q22">
        <f t="shared" si="4"/>
        <v>1</v>
      </c>
      <c r="S22" s="76"/>
      <c r="V22" s="82"/>
      <c r="W22" s="164">
        <f t="shared" si="3"/>
        <v>17</v>
      </c>
      <c r="Y22" s="59" t="b">
        <f>ISBLANK('3. Development Risk'!D27)</f>
        <v>1</v>
      </c>
      <c r="Z22" s="174"/>
      <c r="AA22" s="59">
        <f t="shared" si="0"/>
        <v>1</v>
      </c>
      <c r="AD22" s="76"/>
    </row>
    <row r="23" spans="2:41" x14ac:dyDescent="0.3">
      <c r="B23" s="162"/>
      <c r="C23" s="216" t="s">
        <v>59</v>
      </c>
      <c r="D23" s="52" t="b">
        <f>ISBLANK('1. Participant &amp; Project Info'!B22)</f>
        <v>1</v>
      </c>
      <c r="G23" s="59">
        <f t="shared" ref="G23:G31" si="7">--OR(D23,E23,F23)</f>
        <v>1</v>
      </c>
      <c r="I23" s="76"/>
      <c r="L23" s="82"/>
      <c r="M23" s="59" t="s">
        <v>162</v>
      </c>
      <c r="P23" s="52" t="b">
        <f>AND(OR('2. Qualitative Assessment'!$D$27="Yes",'2. Qualitative Assessment'!$D$27="Planned in the Future"),ISBLANK('2. Qualitative Assessment'!$D$28))</f>
        <v>0</v>
      </c>
      <c r="Q23">
        <f t="shared" si="4"/>
        <v>0</v>
      </c>
      <c r="S23" s="76"/>
      <c r="V23" s="82"/>
      <c r="W23" s="164">
        <f t="shared" si="3"/>
        <v>18</v>
      </c>
      <c r="Y23" s="59" t="b">
        <f>ISBLANK('3. Development Risk'!D26)</f>
        <v>1</v>
      </c>
      <c r="Z23" s="59" t="b">
        <f>IF(AND('3. Development Risk'!$D$27="No",ISBLANK('3. Development Risk'!$D$28)),TRUE,FALSE)</f>
        <v>0</v>
      </c>
      <c r="AA23" s="59">
        <f t="shared" si="0"/>
        <v>1</v>
      </c>
      <c r="AD23" s="76"/>
    </row>
    <row r="24" spans="2:41" x14ac:dyDescent="0.3">
      <c r="B24" s="162"/>
      <c r="C24" s="216" t="s">
        <v>61</v>
      </c>
      <c r="D24" s="52" t="b">
        <f>ISBLANK('1. Participant &amp; Project Info'!B23)</f>
        <v>1</v>
      </c>
      <c r="G24" s="59">
        <f t="shared" si="7"/>
        <v>1</v>
      </c>
      <c r="I24" s="76"/>
      <c r="L24" s="82"/>
      <c r="M24" s="59">
        <v>15</v>
      </c>
      <c r="O24" t="b">
        <f>ISBLANK('2. Qualitative Assessment'!D29)</f>
        <v>1</v>
      </c>
      <c r="P24" s="205"/>
      <c r="Q24">
        <f t="shared" si="4"/>
        <v>1</v>
      </c>
      <c r="S24" s="76"/>
      <c r="V24" s="82"/>
      <c r="W24" s="164">
        <f t="shared" si="3"/>
        <v>19</v>
      </c>
      <c r="Y24" s="59" t="b">
        <f>ISBLANK('3. Development Risk'!D29)</f>
        <v>1</v>
      </c>
      <c r="Z24" s="174"/>
      <c r="AA24" s="59">
        <f t="shared" si="0"/>
        <v>1</v>
      </c>
      <c r="AD24" s="76"/>
    </row>
    <row r="25" spans="2:41" x14ac:dyDescent="0.3">
      <c r="B25" s="162"/>
      <c r="C25" s="216" t="s">
        <v>63</v>
      </c>
      <c r="D25" s="52" t="b">
        <f>ISBLANK('1. Participant &amp; Project Info'!B24)</f>
        <v>1</v>
      </c>
      <c r="G25" s="59">
        <f t="shared" si="7"/>
        <v>1</v>
      </c>
      <c r="I25" s="76"/>
      <c r="L25" s="82"/>
      <c r="M25" s="59" t="s">
        <v>165</v>
      </c>
      <c r="O25" t="b">
        <f>ISBLANK('2. Qualitative Assessment'!D30)</f>
        <v>1</v>
      </c>
      <c r="P25" s="205"/>
      <c r="Q25">
        <f t="shared" si="4"/>
        <v>1</v>
      </c>
      <c r="S25" s="76"/>
      <c r="V25" s="82"/>
      <c r="W25" s="164">
        <f t="shared" si="3"/>
        <v>20</v>
      </c>
      <c r="Y25" s="59" t="b">
        <f>ISBLANK('3. Development Risk'!D30)</f>
        <v>1</v>
      </c>
      <c r="Z25" s="174"/>
      <c r="AA25" s="59">
        <f t="shared" si="0"/>
        <v>1</v>
      </c>
      <c r="AD25" s="76"/>
    </row>
    <row r="26" spans="2:41" x14ac:dyDescent="0.3">
      <c r="B26" s="162"/>
      <c r="C26" s="216" t="s">
        <v>65</v>
      </c>
      <c r="D26" s="52" t="b">
        <f>ISBLANK('1. Participant &amp; Project Info'!B25)</f>
        <v>1</v>
      </c>
      <c r="G26" s="59">
        <f t="shared" si="7"/>
        <v>1</v>
      </c>
      <c r="I26" s="76"/>
      <c r="L26" s="82"/>
      <c r="M26" s="59" t="s">
        <v>167</v>
      </c>
      <c r="P26" s="52" t="b">
        <f>AND('2. Qualitative Assessment'!$D$27="Yes",ISBLANK('2. Qualitative Assessment'!$D$28))</f>
        <v>0</v>
      </c>
      <c r="Q26">
        <f t="shared" si="4"/>
        <v>0</v>
      </c>
      <c r="S26" s="76"/>
      <c r="V26" s="82"/>
      <c r="W26" s="140"/>
      <c r="Y26" s="59"/>
      <c r="AA26" s="59"/>
      <c r="AD26" s="76"/>
    </row>
    <row r="27" spans="2:41" x14ac:dyDescent="0.3">
      <c r="B27" s="162"/>
      <c r="C27" s="216" t="s">
        <v>67</v>
      </c>
      <c r="D27" s="52" t="b">
        <f>ISBLANK('1. Participant &amp; Project Info'!B26)</f>
        <v>1</v>
      </c>
      <c r="G27" s="59">
        <f t="shared" si="7"/>
        <v>1</v>
      </c>
      <c r="I27" s="76"/>
      <c r="L27" s="82"/>
      <c r="M27" s="59">
        <v>17</v>
      </c>
      <c r="O27" t="b">
        <f>ISBLANK('2. Qualitative Assessment'!D32)</f>
        <v>1</v>
      </c>
      <c r="P27" s="205"/>
      <c r="Q27">
        <f t="shared" si="4"/>
        <v>1</v>
      </c>
      <c r="S27" s="76"/>
      <c r="V27" s="82"/>
      <c r="W27" s="140"/>
      <c r="Y27" s="59"/>
      <c r="Z27" s="59"/>
      <c r="AA27" s="59"/>
      <c r="AD27" s="76"/>
    </row>
    <row r="28" spans="2:41" x14ac:dyDescent="0.3">
      <c r="B28" s="162"/>
      <c r="C28" s="216" t="s">
        <v>69</v>
      </c>
      <c r="D28" s="52" t="b">
        <f>ISBLANK('1. Participant &amp; Project Info'!B27)</f>
        <v>1</v>
      </c>
      <c r="G28" s="59">
        <f t="shared" si="7"/>
        <v>1</v>
      </c>
      <c r="I28" s="76"/>
      <c r="L28" s="82"/>
      <c r="M28" s="59">
        <v>18</v>
      </c>
      <c r="O28" t="b">
        <f>ISBLANK('2. Qualitative Assessment'!D33)</f>
        <v>1</v>
      </c>
      <c r="P28" s="205"/>
      <c r="Q28">
        <f t="shared" si="4"/>
        <v>1</v>
      </c>
      <c r="S28" s="76"/>
      <c r="V28" s="82"/>
      <c r="W28" s="140"/>
      <c r="Y28" s="59"/>
      <c r="Z28" s="59"/>
      <c r="AA28" s="59"/>
      <c r="AD28" s="76"/>
    </row>
    <row r="29" spans="2:41" x14ac:dyDescent="0.3">
      <c r="B29" s="162"/>
      <c r="C29" s="216" t="s">
        <v>71</v>
      </c>
      <c r="D29" s="52" t="b">
        <f>ISBLANK('1. Participant &amp; Project Info'!B28)</f>
        <v>1</v>
      </c>
      <c r="G29" s="59">
        <f t="shared" si="7"/>
        <v>1</v>
      </c>
      <c r="I29" s="76"/>
      <c r="L29" s="82"/>
      <c r="M29" s="59">
        <v>19</v>
      </c>
      <c r="O29" t="b">
        <f>ISBLANK('2. Qualitative Assessment'!D34)</f>
        <v>1</v>
      </c>
      <c r="P29" s="205"/>
      <c r="Q29">
        <f t="shared" si="4"/>
        <v>1</v>
      </c>
      <c r="S29" s="76"/>
      <c r="V29" s="82"/>
      <c r="W29" s="59"/>
      <c r="Y29" s="59"/>
      <c r="Z29" s="59"/>
      <c r="AA29" s="59"/>
      <c r="AD29" s="76"/>
    </row>
    <row r="30" spans="2:41" x14ac:dyDescent="0.3">
      <c r="B30" s="162"/>
      <c r="C30" s="216" t="s">
        <v>73</v>
      </c>
      <c r="D30" s="52" t="b">
        <f>ISBLANK('1. Participant &amp; Project Info'!B29)</f>
        <v>1</v>
      </c>
      <c r="G30" s="59">
        <f t="shared" si="7"/>
        <v>1</v>
      </c>
      <c r="I30" s="76"/>
      <c r="L30" s="82"/>
      <c r="M30" s="59">
        <v>20</v>
      </c>
      <c r="O30" t="b">
        <f>ISBLANK('2. Qualitative Assessment'!D35)</f>
        <v>1</v>
      </c>
      <c r="P30" s="205"/>
      <c r="Q30">
        <f t="shared" si="4"/>
        <v>1</v>
      </c>
      <c r="S30" s="76"/>
      <c r="V30" s="82"/>
      <c r="W30" s="59"/>
      <c r="Y30" s="59"/>
      <c r="Z30" s="59"/>
      <c r="AA30" s="59"/>
      <c r="AD30" s="76"/>
    </row>
    <row r="31" spans="2:41" x14ac:dyDescent="0.3">
      <c r="B31" s="162"/>
      <c r="C31" s="216" t="s">
        <v>75</v>
      </c>
      <c r="D31" s="52" t="b">
        <f>ISBLANK('1. Participant &amp; Project Info'!B30)</f>
        <v>1</v>
      </c>
      <c r="G31" s="59">
        <f t="shared" si="7"/>
        <v>1</v>
      </c>
      <c r="I31" s="76"/>
      <c r="L31" s="82"/>
      <c r="M31" s="59">
        <v>21</v>
      </c>
      <c r="O31" t="b">
        <f>ISBLANK('2. Qualitative Assessment'!D36)</f>
        <v>1</v>
      </c>
      <c r="P31" s="205"/>
      <c r="Q31">
        <f t="shared" si="4"/>
        <v>1</v>
      </c>
      <c r="S31" s="76"/>
      <c r="V31" s="82"/>
      <c r="W31" s="59"/>
      <c r="Y31" s="59"/>
      <c r="Z31" s="59"/>
      <c r="AA31" s="59"/>
      <c r="AD31" s="76"/>
    </row>
    <row r="32" spans="2:41" x14ac:dyDescent="0.3">
      <c r="B32" s="203"/>
      <c r="C32" s="216"/>
      <c r="I32" s="76"/>
      <c r="L32" s="82"/>
      <c r="M32" s="59">
        <v>22</v>
      </c>
      <c r="O32" t="b">
        <f>ISBLANK('2. Qualitative Assessment'!D37)</f>
        <v>1</v>
      </c>
      <c r="P32" s="205"/>
      <c r="Q32">
        <f t="shared" si="4"/>
        <v>1</v>
      </c>
      <c r="S32" s="76"/>
      <c r="V32" s="82"/>
      <c r="W32" s="59"/>
      <c r="Y32" s="59"/>
      <c r="Z32" s="59"/>
      <c r="AA32" s="59"/>
      <c r="AD32" s="76"/>
    </row>
    <row r="33" spans="2:30" x14ac:dyDescent="0.3">
      <c r="B33" s="203"/>
      <c r="C33" s="215" t="s">
        <v>265</v>
      </c>
      <c r="I33" s="76"/>
      <c r="L33" s="82"/>
      <c r="M33" s="59">
        <v>23</v>
      </c>
      <c r="P33" s="52" t="b">
        <f>AND('2. Qualitative Assessment'!$D$37="Yes",ISBLANK('2. Qualitative Assessment'!$D$38))</f>
        <v>0</v>
      </c>
      <c r="Q33">
        <f t="shared" si="4"/>
        <v>0</v>
      </c>
      <c r="S33" s="76"/>
      <c r="V33" s="82"/>
      <c r="W33" s="59"/>
      <c r="Y33" s="59"/>
      <c r="Z33" s="59"/>
      <c r="AA33" s="59"/>
      <c r="AD33" s="76"/>
    </row>
    <row r="34" spans="2:30" x14ac:dyDescent="0.3">
      <c r="B34" s="203"/>
      <c r="C34" s="216" t="s">
        <v>78</v>
      </c>
      <c r="D34" s="220"/>
      <c r="E34" s="220"/>
      <c r="F34" s="52" t="b">
        <f>AND(OR('1. Participant &amp; Project Info'!$B$16=index!$F$21,'1. Participant &amp; Project Info'!$B$16=index!$F$20),OR('1. Participant &amp; Project Info'!B34="Choose One",ISBLANK('1. Participant &amp; Project Info'!B34)))</f>
        <v>0</v>
      </c>
      <c r="G34" s="59">
        <f>--OR(D34,E34,F34)</f>
        <v>0</v>
      </c>
      <c r="H34" s="221"/>
      <c r="I34" s="76"/>
      <c r="L34" s="82"/>
      <c r="M34" s="59">
        <v>24</v>
      </c>
      <c r="O34" t="b">
        <f>ISBLANK('2. Qualitative Assessment'!D39)</f>
        <v>1</v>
      </c>
      <c r="P34" s="205"/>
      <c r="Q34">
        <f t="shared" si="4"/>
        <v>1</v>
      </c>
      <c r="S34" s="76"/>
      <c r="V34" s="82"/>
      <c r="W34" s="59"/>
      <c r="Y34" s="59"/>
      <c r="Z34" s="59"/>
      <c r="AA34" s="59"/>
      <c r="AD34" s="76"/>
    </row>
    <row r="35" spans="2:30" x14ac:dyDescent="0.3">
      <c r="B35" s="162"/>
      <c r="C35" s="216" t="s">
        <v>80</v>
      </c>
      <c r="D35" s="220"/>
      <c r="E35" s="220"/>
      <c r="F35" s="52" t="b">
        <f>AND('1. Participant &amp; Project Info'!B34=index!H12,ISBLANK('1. Participant &amp; Project Info'!B35))</f>
        <v>0</v>
      </c>
      <c r="G35" s="59">
        <f>--OR(D35,E35,F35)</f>
        <v>0</v>
      </c>
      <c r="H35" s="221"/>
      <c r="I35" s="76"/>
      <c r="L35" s="82"/>
      <c r="M35" s="59">
        <v>25</v>
      </c>
      <c r="O35" t="b">
        <f>ISBLANK('2. Qualitative Assessment'!D40)</f>
        <v>1</v>
      </c>
      <c r="P35" s="205"/>
      <c r="Q35">
        <f t="shared" si="4"/>
        <v>1</v>
      </c>
      <c r="S35" s="76"/>
      <c r="V35" s="82"/>
      <c r="W35" s="59"/>
      <c r="Y35" s="59"/>
      <c r="Z35" s="59"/>
      <c r="AA35" s="59"/>
      <c r="AD35" s="76"/>
    </row>
    <row r="36" spans="2:30" ht="15" thickBot="1" x14ac:dyDescent="0.35">
      <c r="B36" s="162"/>
      <c r="C36" s="216" t="s">
        <v>82</v>
      </c>
      <c r="D36" s="220"/>
      <c r="E36" s="220"/>
      <c r="F36" s="52" t="b">
        <f>AND(OR('1. Participant &amp; Project Info'!$B$16=index!$F$21,'1. Participant &amp; Project Info'!$B$16=index!$F$20),OR('1. Participant &amp; Project Info'!B36="Choose One",ISBLANK('1. Participant &amp; Project Info'!B36)))</f>
        <v>0</v>
      </c>
      <c r="G36" s="59">
        <f t="shared" ref="G36:G39" si="8">--OR(D36,E36,F36)</f>
        <v>0</v>
      </c>
      <c r="I36" s="76"/>
      <c r="L36" s="82"/>
      <c r="M36" s="59">
        <v>26</v>
      </c>
      <c r="O36" t="b">
        <f>ISBLANK('2. Qualitative Assessment'!D41)</f>
        <v>1</v>
      </c>
      <c r="P36" s="205"/>
      <c r="Q36">
        <f t="shared" si="4"/>
        <v>1</v>
      </c>
      <c r="S36" s="76"/>
      <c r="V36" s="83"/>
      <c r="W36" s="78"/>
      <c r="X36" s="78"/>
      <c r="Y36" s="78"/>
      <c r="Z36" s="78"/>
      <c r="AA36" s="78"/>
      <c r="AB36" s="78"/>
      <c r="AC36" s="78"/>
      <c r="AD36" s="79"/>
    </row>
    <row r="37" spans="2:30" x14ac:dyDescent="0.3">
      <c r="B37" s="162"/>
      <c r="C37" s="216" t="s">
        <v>84</v>
      </c>
      <c r="D37" s="220"/>
      <c r="E37" s="220"/>
      <c r="F37" s="52" t="b">
        <f>AND(OR('1. Participant &amp; Project Info'!$B$16=index!$F$21,'1. Participant &amp; Project Info'!$B$16=index!$F$20),OR('1. Participant &amp; Project Info'!B37="Choose One",ISBLANK('1. Participant &amp; Project Info'!B37)))</f>
        <v>0</v>
      </c>
      <c r="G37" s="59">
        <f t="shared" si="8"/>
        <v>0</v>
      </c>
      <c r="I37" s="76"/>
      <c r="L37" s="82"/>
      <c r="M37" s="59">
        <v>27</v>
      </c>
      <c r="O37" t="b">
        <f>ISBLANK('2. Qualitative Assessment'!D42)</f>
        <v>1</v>
      </c>
      <c r="P37" s="205"/>
      <c r="Q37">
        <f t="shared" si="4"/>
        <v>1</v>
      </c>
      <c r="S37" s="76"/>
    </row>
    <row r="38" spans="2:30" x14ac:dyDescent="0.3">
      <c r="B38" s="162"/>
      <c r="C38" s="216" t="s">
        <v>86</v>
      </c>
      <c r="D38" s="220"/>
      <c r="E38" s="220"/>
      <c r="F38" s="220"/>
      <c r="I38" s="76"/>
      <c r="L38" s="82"/>
      <c r="M38" s="59" t="s">
        <v>184</v>
      </c>
      <c r="O38" t="b">
        <f>ISBLANK('2. Qualitative Assessment'!D43)</f>
        <v>1</v>
      </c>
      <c r="P38" s="206"/>
      <c r="Q38">
        <f t="shared" si="4"/>
        <v>1</v>
      </c>
      <c r="S38" s="76"/>
    </row>
    <row r="39" spans="2:30" x14ac:dyDescent="0.3">
      <c r="B39" s="162"/>
      <c r="C39" s="216" t="s">
        <v>88</v>
      </c>
      <c r="D39" s="220"/>
      <c r="E39" s="220"/>
      <c r="F39" s="52" t="b">
        <f>AND(OR('1. Participant &amp; Project Info'!$B$16=index!$F$21,'1. Participant &amp; Project Info'!$B$16=index!$F$20),OR('1. Participant &amp; Project Info'!B39="Choose One",ISBLANK('1. Participant &amp; Project Info'!B39)))</f>
        <v>0</v>
      </c>
      <c r="G39" s="59">
        <f t="shared" si="8"/>
        <v>0</v>
      </c>
      <c r="I39" s="76"/>
      <c r="L39" s="82"/>
      <c r="M39" s="59" t="s">
        <v>187</v>
      </c>
      <c r="P39" s="52" t="b">
        <f>AND('2. Qualitative Assessment'!$D$43&lt;0.4,ISBLANK('2. Qualitative Assessment'!$D$44))</f>
        <v>1</v>
      </c>
      <c r="Q39">
        <f t="shared" si="4"/>
        <v>1</v>
      </c>
      <c r="S39" s="76"/>
    </row>
    <row r="40" spans="2:30" x14ac:dyDescent="0.3">
      <c r="B40" s="162"/>
      <c r="C40" s="216"/>
      <c r="I40" s="76"/>
      <c r="L40" s="82"/>
      <c r="M40" s="59" t="s">
        <v>266</v>
      </c>
      <c r="O40" t="b">
        <f>ISBLANK('2. Qualitative Assessment'!D45)</f>
        <v>1</v>
      </c>
      <c r="P40" s="206"/>
      <c r="Q40">
        <f t="shared" si="4"/>
        <v>1</v>
      </c>
      <c r="S40" s="76"/>
    </row>
    <row r="41" spans="2:30" x14ac:dyDescent="0.3">
      <c r="B41" s="162"/>
      <c r="C41" s="215" t="s">
        <v>90</v>
      </c>
      <c r="I41" s="76"/>
      <c r="L41" s="82"/>
      <c r="M41" s="59" t="s">
        <v>267</v>
      </c>
      <c r="P41" s="52" t="b">
        <f>AND('2. Qualitative Assessment'!$D$45&lt;0.1,ISBLANK('2. Qualitative Assessment'!#REF!))</f>
        <v>0</v>
      </c>
      <c r="Q41">
        <f t="shared" si="4"/>
        <v>0</v>
      </c>
      <c r="S41" s="76"/>
    </row>
    <row r="42" spans="2:30" x14ac:dyDescent="0.3">
      <c r="B42" s="162"/>
      <c r="C42" s="216" t="s">
        <v>91</v>
      </c>
      <c r="F42" s="52" t="b">
        <f>AND('1. Participant &amp; Project Info'!$B$16=index!$F$22,OR('1. Participant &amp; Project Info'!B42="Choose One",ISBLANK('1. Participant &amp; Project Info'!B42)))</f>
        <v>0</v>
      </c>
      <c r="I42" s="76"/>
      <c r="L42" s="82"/>
      <c r="M42" s="59" t="s">
        <v>189</v>
      </c>
      <c r="O42" t="b">
        <f>ISBLANK('2. Qualitative Assessment'!D47)</f>
        <v>1</v>
      </c>
      <c r="P42" s="206"/>
      <c r="Q42">
        <f t="shared" si="4"/>
        <v>1</v>
      </c>
      <c r="S42" s="76"/>
    </row>
    <row r="43" spans="2:30" x14ac:dyDescent="0.3">
      <c r="B43" s="203"/>
      <c r="C43" s="216" t="s">
        <v>93</v>
      </c>
      <c r="F43" s="52" t="b">
        <f>AND('1. Participant &amp; Project Info'!B42=index!H21,ISBLANK('1. Participant &amp; Project Info'!B43))</f>
        <v>0</v>
      </c>
      <c r="I43" s="76"/>
      <c r="L43" s="82"/>
      <c r="M43" s="59" t="s">
        <v>191</v>
      </c>
      <c r="P43" s="52" t="b">
        <f>AND('2. Qualitative Assessment'!$D$47&lt;1,ISBLANK('2. Qualitative Assessment'!$D$48))</f>
        <v>1</v>
      </c>
      <c r="Q43">
        <f t="shared" si="4"/>
        <v>1</v>
      </c>
      <c r="S43" s="76"/>
    </row>
    <row r="44" spans="2:30" x14ac:dyDescent="0.3">
      <c r="B44" s="162"/>
      <c r="C44" s="216" t="s">
        <v>95</v>
      </c>
      <c r="F44" s="52" t="b">
        <f>AND('1. Participant &amp; Project Info'!$B$16=index!$F$22,OR('1. Participant &amp; Project Info'!B44="Choose One",ISBLANK('1. Participant &amp; Project Info'!B44)))</f>
        <v>0</v>
      </c>
      <c r="I44" s="76"/>
      <c r="L44" s="82"/>
      <c r="M44" s="59" t="s">
        <v>192</v>
      </c>
      <c r="O44" t="b">
        <f>ISBLANK('2. Qualitative Assessment'!D49)</f>
        <v>1</v>
      </c>
      <c r="P44" s="206"/>
      <c r="Q44">
        <f t="shared" si="4"/>
        <v>1</v>
      </c>
      <c r="S44" s="76"/>
    </row>
    <row r="45" spans="2:30" x14ac:dyDescent="0.3">
      <c r="B45" s="162"/>
      <c r="C45" s="216" t="s">
        <v>97</v>
      </c>
      <c r="F45" s="52" t="b">
        <f>AND('1. Participant &amp; Project Info'!$B$16=index!$F$22,OR('1. Participant &amp; Project Info'!B45="Choose One",ISBLANK('1. Participant &amp; Project Info'!B45)))</f>
        <v>0</v>
      </c>
      <c r="I45" s="76"/>
      <c r="L45" s="82"/>
      <c r="M45" s="59" t="s">
        <v>194</v>
      </c>
      <c r="P45" s="52" t="b">
        <f>AND('2. Qualitative Assessment'!$D$49&lt;0.6,ISBLANK('2. Qualitative Assessment'!$D$50))</f>
        <v>1</v>
      </c>
      <c r="Q45">
        <f t="shared" si="4"/>
        <v>1</v>
      </c>
      <c r="S45" s="76"/>
    </row>
    <row r="46" spans="2:30" x14ac:dyDescent="0.3">
      <c r="B46" s="162"/>
      <c r="C46" s="212"/>
      <c r="I46" s="76"/>
      <c r="L46" s="82"/>
      <c r="M46" s="59" t="s">
        <v>195</v>
      </c>
      <c r="O46" t="b">
        <f>ISBLANK('2. Qualitative Assessment'!D51)</f>
        <v>1</v>
      </c>
      <c r="P46" s="206"/>
      <c r="Q46">
        <f t="shared" si="4"/>
        <v>1</v>
      </c>
      <c r="S46" s="76"/>
    </row>
    <row r="47" spans="2:30" x14ac:dyDescent="0.3">
      <c r="B47" s="162"/>
      <c r="C47" s="215" t="s">
        <v>99</v>
      </c>
      <c r="I47" s="76"/>
      <c r="L47" s="82"/>
      <c r="M47" s="59" t="s">
        <v>197</v>
      </c>
      <c r="P47" s="52" t="b">
        <f>AND('2. Qualitative Assessment'!$D$51&lt;0.1,ISBLANK('2. Qualitative Assessment'!$D$52))</f>
        <v>1</v>
      </c>
      <c r="Q47">
        <f t="shared" si="4"/>
        <v>1</v>
      </c>
      <c r="S47" s="76"/>
    </row>
    <row r="48" spans="2:30" x14ac:dyDescent="0.3">
      <c r="B48" s="162"/>
      <c r="C48" s="219" t="s">
        <v>100</v>
      </c>
      <c r="D48" s="52" t="b">
        <f>ISBLANK('1. Participant &amp; Project Info'!B48)</f>
        <v>1</v>
      </c>
      <c r="E48" s="52" t="b">
        <f>'1. Participant &amp; Project Info'!B48="Choose One"</f>
        <v>0</v>
      </c>
      <c r="G48" s="59">
        <f>--OR(D48,E48,F48)</f>
        <v>1</v>
      </c>
      <c r="I48" s="76"/>
      <c r="L48" s="82"/>
      <c r="M48" s="59">
        <v>33</v>
      </c>
      <c r="O48" t="b">
        <f>ISBLANK('2. Qualitative Assessment'!D53)</f>
        <v>1</v>
      </c>
      <c r="P48" s="207"/>
      <c r="Q48">
        <f t="shared" si="4"/>
        <v>1</v>
      </c>
      <c r="S48" s="76"/>
    </row>
    <row r="49" spans="2:19" x14ac:dyDescent="0.3">
      <c r="B49" s="162"/>
      <c r="C49" s="219" t="s">
        <v>102</v>
      </c>
      <c r="D49" s="52" t="b">
        <f>ISBLANK('1. Participant &amp; Project Info'!B49)</f>
        <v>1</v>
      </c>
      <c r="E49" s="52" t="b">
        <f>'1. Participant &amp; Project Info'!B49="Choose One"</f>
        <v>0</v>
      </c>
      <c r="G49" s="59">
        <f>--OR(D49,E49,F49)</f>
        <v>1</v>
      </c>
      <c r="I49" s="76"/>
      <c r="L49" s="82"/>
      <c r="M49" s="59" t="s">
        <v>200</v>
      </c>
      <c r="O49" t="b">
        <f>ISBLANK('2. Qualitative Assessment'!D54)</f>
        <v>1</v>
      </c>
      <c r="P49" s="205"/>
      <c r="Q49">
        <f t="shared" si="4"/>
        <v>1</v>
      </c>
      <c r="S49" s="76"/>
    </row>
    <row r="50" spans="2:19" x14ac:dyDescent="0.3">
      <c r="B50" s="162"/>
      <c r="C50" s="219" t="s">
        <v>104</v>
      </c>
      <c r="D50" s="220"/>
      <c r="E50" s="220"/>
      <c r="I50" s="76"/>
      <c r="L50" s="82"/>
      <c r="M50" s="59" t="s">
        <v>203</v>
      </c>
      <c r="P50" s="52" t="b">
        <f>AND('2. Qualitative Assessment'!$D$54="Yes",ISBLANK('2. Qualitative Assessment'!$D$55))</f>
        <v>0</v>
      </c>
      <c r="Q50">
        <f t="shared" si="4"/>
        <v>0</v>
      </c>
      <c r="S50" s="76"/>
    </row>
    <row r="51" spans="2:19" x14ac:dyDescent="0.3">
      <c r="C51" s="219" t="s">
        <v>268</v>
      </c>
      <c r="D51" s="220"/>
      <c r="E51" s="220"/>
      <c r="I51" s="76"/>
      <c r="L51" s="82"/>
      <c r="M51" s="59" t="s">
        <v>204</v>
      </c>
      <c r="P51" s="52" t="b">
        <f>AND('2. Qualitative Assessment'!$D$54="Yes",ISBLANK('2. Qualitative Assessment'!$D$56))</f>
        <v>0</v>
      </c>
      <c r="Q51">
        <f t="shared" si="4"/>
        <v>0</v>
      </c>
      <c r="S51" s="76"/>
    </row>
    <row r="52" spans="2:19" x14ac:dyDescent="0.3">
      <c r="B52" s="162"/>
      <c r="C52" s="212"/>
      <c r="I52" s="76"/>
      <c r="L52" s="82"/>
      <c r="M52" s="59">
        <v>35</v>
      </c>
      <c r="O52" t="b">
        <f>ISBLANK('2. Qualitative Assessment'!D57)</f>
        <v>1</v>
      </c>
      <c r="P52" s="205"/>
      <c r="Q52">
        <f t="shared" si="4"/>
        <v>1</v>
      </c>
      <c r="S52" s="76"/>
    </row>
    <row r="53" spans="2:19" x14ac:dyDescent="0.3">
      <c r="B53" s="162"/>
      <c r="C53" s="215" t="s">
        <v>108</v>
      </c>
      <c r="I53" s="222"/>
      <c r="L53" s="82"/>
      <c r="M53" s="59">
        <v>36</v>
      </c>
      <c r="O53" t="b">
        <f>ISBLANK('2. Qualitative Assessment'!D58)</f>
        <v>1</v>
      </c>
      <c r="P53" s="205"/>
      <c r="Q53">
        <f t="shared" si="4"/>
        <v>1</v>
      </c>
      <c r="S53" s="76"/>
    </row>
    <row r="54" spans="2:19" x14ac:dyDescent="0.3">
      <c r="B54" s="162"/>
      <c r="C54" s="219" t="s">
        <v>109</v>
      </c>
      <c r="D54" s="52" t="b">
        <f>ISBLANK('1. Participant &amp; Project Info'!B54)</f>
        <v>1</v>
      </c>
      <c r="G54" s="59">
        <f t="shared" ref="G54:G55" si="9">--OR(D54,E54,F54)</f>
        <v>1</v>
      </c>
      <c r="I54" s="222"/>
      <c r="L54" s="82"/>
      <c r="M54" s="59">
        <v>37</v>
      </c>
      <c r="O54" t="b">
        <f>ISBLANK('2. Qualitative Assessment'!D59)</f>
        <v>1</v>
      </c>
      <c r="P54" s="205"/>
      <c r="Q54">
        <f t="shared" si="4"/>
        <v>1</v>
      </c>
      <c r="S54" s="76"/>
    </row>
    <row r="55" spans="2:19" x14ac:dyDescent="0.3">
      <c r="B55" s="162"/>
      <c r="C55" s="219" t="s">
        <v>111</v>
      </c>
      <c r="D55" s="52" t="b">
        <f>ISBLANK('1. Participant &amp; Project Info'!B55)</f>
        <v>1</v>
      </c>
      <c r="G55" s="59">
        <f t="shared" si="9"/>
        <v>1</v>
      </c>
      <c r="H55" s="130"/>
      <c r="I55" s="76"/>
      <c r="L55" s="82"/>
      <c r="M55" s="59">
        <v>38</v>
      </c>
      <c r="P55" s="52" t="b">
        <f>AND('2. Qualitative Assessment'!$D$59="Yes",ISBLANK('2. Qualitative Assessment'!$D$60))</f>
        <v>0</v>
      </c>
      <c r="Q55">
        <f t="shared" si="4"/>
        <v>0</v>
      </c>
      <c r="S55" s="76"/>
    </row>
    <row r="56" spans="2:19" ht="16.5" customHeight="1" x14ac:dyDescent="0.3">
      <c r="B56" s="204"/>
      <c r="C56" s="219"/>
      <c r="I56" s="76"/>
      <c r="L56" s="82"/>
      <c r="S56" s="76"/>
    </row>
    <row r="57" spans="2:19" x14ac:dyDescent="0.3">
      <c r="B57" s="162"/>
      <c r="C57" s="223" t="s">
        <v>113</v>
      </c>
      <c r="I57" s="76"/>
      <c r="L57" s="82"/>
      <c r="S57" s="76"/>
    </row>
    <row r="58" spans="2:19" x14ac:dyDescent="0.3">
      <c r="B58" s="162"/>
      <c r="C58" s="212" t="s">
        <v>117</v>
      </c>
      <c r="D58" s="52" t="b">
        <f>ISBLANK('1. Participant &amp; Project Info'!B59)</f>
        <v>1</v>
      </c>
      <c r="G58" s="59">
        <f t="shared" ref="G58:G63" si="10">--OR(D58,E58,F58)</f>
        <v>1</v>
      </c>
      <c r="I58" s="76"/>
      <c r="L58" s="82"/>
      <c r="S58" s="76"/>
    </row>
    <row r="59" spans="2:19" x14ac:dyDescent="0.3">
      <c r="B59" s="162"/>
      <c r="C59" s="212" t="s">
        <v>119</v>
      </c>
      <c r="D59" s="52" t="b">
        <f>ISBLANK('1. Participant &amp; Project Info'!B60)</f>
        <v>1</v>
      </c>
      <c r="G59" s="59">
        <f t="shared" si="10"/>
        <v>1</v>
      </c>
      <c r="I59" s="76"/>
      <c r="L59" s="82"/>
      <c r="S59" s="76"/>
    </row>
    <row r="60" spans="2:19" x14ac:dyDescent="0.3">
      <c r="B60" s="162"/>
      <c r="C60" s="212" t="s">
        <v>121</v>
      </c>
      <c r="D60" s="52" t="b">
        <f>ISBLANK('1. Participant &amp; Project Info'!B61)</f>
        <v>1</v>
      </c>
      <c r="G60" s="59">
        <f t="shared" si="10"/>
        <v>1</v>
      </c>
      <c r="I60" s="76"/>
      <c r="L60" s="82"/>
      <c r="S60" s="76"/>
    </row>
    <row r="61" spans="2:19" x14ac:dyDescent="0.3">
      <c r="C61" s="212" t="s">
        <v>123</v>
      </c>
      <c r="D61" s="52" t="b">
        <f>ISBLANK('1. Participant &amp; Project Info'!B62)</f>
        <v>1</v>
      </c>
      <c r="G61" s="59">
        <f t="shared" si="10"/>
        <v>1</v>
      </c>
      <c r="I61" s="76"/>
      <c r="L61" s="82"/>
      <c r="S61" s="76"/>
    </row>
    <row r="62" spans="2:19" x14ac:dyDescent="0.3">
      <c r="B62" s="162"/>
      <c r="C62" s="212" t="s">
        <v>125</v>
      </c>
      <c r="D62" s="52" t="b">
        <f>ISBLANK('1. Participant &amp; Project Info'!B63)</f>
        <v>1</v>
      </c>
      <c r="G62" s="59">
        <f t="shared" si="10"/>
        <v>1</v>
      </c>
      <c r="I62" s="76"/>
      <c r="L62" s="82"/>
      <c r="S62" s="76"/>
    </row>
    <row r="63" spans="2:19" x14ac:dyDescent="0.3">
      <c r="B63" s="203"/>
      <c r="C63" s="212" t="s">
        <v>127</v>
      </c>
      <c r="D63" s="52" t="b">
        <f>ISBLANK('1. Participant &amp; Project Info'!B64)</f>
        <v>1</v>
      </c>
      <c r="G63" s="59">
        <f t="shared" si="10"/>
        <v>1</v>
      </c>
      <c r="I63" s="76"/>
      <c r="L63" s="82"/>
      <c r="S63" s="76"/>
    </row>
    <row r="64" spans="2:19" ht="15" thickBot="1" x14ac:dyDescent="0.35">
      <c r="B64" s="162"/>
      <c r="C64" s="224"/>
      <c r="D64" s="225"/>
      <c r="E64" s="225"/>
      <c r="F64" s="225"/>
      <c r="G64" s="226"/>
      <c r="H64" s="78"/>
      <c r="I64" s="79"/>
      <c r="L64" s="83"/>
      <c r="M64" s="78"/>
      <c r="N64" s="78"/>
      <c r="O64" s="78"/>
      <c r="P64" s="78"/>
      <c r="Q64" s="78"/>
      <c r="R64" s="78"/>
      <c r="S64" s="79"/>
    </row>
    <row r="65" spans="2:2" x14ac:dyDescent="0.3">
      <c r="B65" s="162"/>
    </row>
    <row r="66" spans="2:2" x14ac:dyDescent="0.3">
      <c r="B66" s="162"/>
    </row>
    <row r="67" spans="2:2" x14ac:dyDescent="0.3">
      <c r="B67" s="162"/>
    </row>
    <row r="68" spans="2:2" x14ac:dyDescent="0.3">
      <c r="B68" s="162"/>
    </row>
    <row r="69" spans="2:2" x14ac:dyDescent="0.3">
      <c r="B69" s="203"/>
    </row>
    <row r="72" spans="2:2" x14ac:dyDescent="0.3">
      <c r="B72" s="162"/>
    </row>
    <row r="73" spans="2:2" x14ac:dyDescent="0.3">
      <c r="B73" s="162"/>
    </row>
    <row r="74" spans="2:2" x14ac:dyDescent="0.3">
      <c r="B74" s="162"/>
    </row>
    <row r="75" spans="2:2" x14ac:dyDescent="0.3">
      <c r="B75" s="162"/>
    </row>
    <row r="76" spans="2:2" x14ac:dyDescent="0.3">
      <c r="B76" s="162"/>
    </row>
    <row r="77" spans="2:2" x14ac:dyDescent="0.3">
      <c r="B77" s="162"/>
    </row>
  </sheetData>
  <conditionalFormatting sqref="I6">
    <cfRule type="cellIs" dxfId="17" priority="46" operator="equal">
      <formula>0</formula>
    </cfRule>
    <cfRule type="cellIs" dxfId="16" priority="47" operator="greaterThan">
      <formula>0</formula>
    </cfRule>
  </conditionalFormatting>
  <conditionalFormatting sqref="P7">
    <cfRule type="expression" dxfId="15" priority="21">
      <formula>$D$11="no"</formula>
    </cfRule>
    <cfRule type="containsText" dxfId="14" priority="22" operator="containsText" text="yes">
      <formula>NOT(ISERROR(SEARCH("yes",P7)))</formula>
    </cfRule>
    <cfRule type="expression" dxfId="13" priority="27">
      <formula>$D$11="no"</formula>
    </cfRule>
  </conditionalFormatting>
  <conditionalFormatting sqref="P9">
    <cfRule type="expression" dxfId="12" priority="26">
      <formula>$D8="yes"</formula>
    </cfRule>
  </conditionalFormatting>
  <conditionalFormatting sqref="P14:P17">
    <cfRule type="expression" dxfId="11" priority="25">
      <formula>$D$18="no"</formula>
    </cfRule>
  </conditionalFormatting>
  <conditionalFormatting sqref="P18">
    <cfRule type="expression" dxfId="10" priority="24">
      <formula>#REF!="no"</formula>
    </cfRule>
  </conditionalFormatting>
  <conditionalFormatting sqref="P24">
    <cfRule type="expression" dxfId="9" priority="5">
      <formula>$D$18="no"</formula>
    </cfRule>
  </conditionalFormatting>
  <conditionalFormatting sqref="P27">
    <cfRule type="expression" dxfId="8" priority="4">
      <formula>$D$18="no"</formula>
    </cfRule>
  </conditionalFormatting>
  <conditionalFormatting sqref="P28">
    <cfRule type="expression" dxfId="7" priority="23">
      <formula>$D$31="no"</formula>
    </cfRule>
  </conditionalFormatting>
  <conditionalFormatting sqref="P50:P51">
    <cfRule type="expression" dxfId="6" priority="3">
      <formula>$D$54="Yes"</formula>
    </cfRule>
  </conditionalFormatting>
  <conditionalFormatting sqref="S6">
    <cfRule type="cellIs" dxfId="5" priority="38" operator="equal">
      <formula>0</formula>
    </cfRule>
    <cfRule type="cellIs" dxfId="4" priority="39" operator="greaterThan">
      <formula>0</formula>
    </cfRule>
  </conditionalFormatting>
  <conditionalFormatting sqref="AC6">
    <cfRule type="cellIs" dxfId="3" priority="28" operator="equal">
      <formula>0</formula>
    </cfRule>
    <cfRule type="cellIs" dxfId="2" priority="29" operator="greaterThan">
      <formula>0</formula>
    </cfRule>
  </conditionalFormatting>
  <conditionalFormatting sqref="AN6">
    <cfRule type="cellIs" dxfId="1" priority="34" operator="equal">
      <formula>0</formula>
    </cfRule>
    <cfRule type="cellIs" dxfId="0" priority="35" operator="greater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600F-5BB8-4FD9-A079-17272DF37087}">
  <sheetPr codeName="Sheet12"/>
  <dimension ref="B1:P33"/>
  <sheetViews>
    <sheetView showGridLines="0" zoomScaleNormal="100" workbookViewId="0">
      <selection activeCell="L11" sqref="L11"/>
    </sheetView>
  </sheetViews>
  <sheetFormatPr defaultRowHeight="14.4" x14ac:dyDescent="0.3"/>
  <cols>
    <col min="8" max="8" width="36.33203125" customWidth="1"/>
    <col min="11" max="11" width="33.6640625" customWidth="1"/>
    <col min="12" max="13" width="15.5546875" customWidth="1"/>
    <col min="14" max="14" width="84" customWidth="1"/>
    <col min="15" max="15" width="14.44140625" bestFit="1" customWidth="1"/>
    <col min="16" max="16" width="16.33203125" customWidth="1"/>
  </cols>
  <sheetData>
    <row r="1" spans="2:14" ht="37.35" customHeight="1" thickBot="1" x14ac:dyDescent="0.35">
      <c r="B1" s="273" t="s">
        <v>269</v>
      </c>
      <c r="C1" s="273"/>
      <c r="D1" s="273"/>
      <c r="E1" s="273"/>
      <c r="F1" s="273"/>
      <c r="G1" s="273"/>
      <c r="H1" s="273"/>
      <c r="I1" s="74"/>
      <c r="J1" s="74"/>
      <c r="K1" s="88" t="s">
        <v>212</v>
      </c>
      <c r="L1" s="88" t="s">
        <v>270</v>
      </c>
      <c r="M1" s="88" t="s">
        <v>271</v>
      </c>
    </row>
    <row r="2" spans="2:14" x14ac:dyDescent="0.3">
      <c r="B2" s="270" t="s">
        <v>272</v>
      </c>
      <c r="C2" s="271"/>
      <c r="D2" s="271"/>
      <c r="E2" s="271"/>
      <c r="F2" s="271"/>
      <c r="G2" s="271"/>
      <c r="H2" s="272"/>
      <c r="K2" s="84" t="s">
        <v>273</v>
      </c>
      <c r="L2" s="85">
        <f>'1. Participant &amp; Project Info'!B5</f>
        <v>0</v>
      </c>
      <c r="M2" s="89"/>
    </row>
    <row r="3" spans="2:14" x14ac:dyDescent="0.3">
      <c r="B3" s="91" t="s">
        <v>274</v>
      </c>
      <c r="H3" s="76"/>
      <c r="K3" s="84" t="s">
        <v>275</v>
      </c>
      <c r="L3" s="85">
        <f>'1. Participant &amp; Project Info'!B14</f>
        <v>0</v>
      </c>
      <c r="M3" s="89"/>
    </row>
    <row r="4" spans="2:14" x14ac:dyDescent="0.3">
      <c r="B4" s="91" t="s">
        <v>276</v>
      </c>
      <c r="H4" s="76"/>
      <c r="I4" s="90"/>
      <c r="K4" s="84" t="s">
        <v>137</v>
      </c>
      <c r="L4" s="85" t="s">
        <v>277</v>
      </c>
      <c r="M4" s="86" t="s">
        <v>278</v>
      </c>
    </row>
    <row r="5" spans="2:14" ht="14.85" customHeight="1" x14ac:dyDescent="0.3">
      <c r="B5" s="75" t="s">
        <v>279</v>
      </c>
      <c r="H5" s="76"/>
      <c r="K5" s="84" t="s">
        <v>280</v>
      </c>
      <c r="L5" s="231" t="str">
        <f>IF(AND('2. Qualitative Assessment'!D24='Qual &amp; Risk Responses'!A3,OR('2. Qualitative Assessment'!D25='Qual &amp; Risk Responses'!K3,'2. Qualitative Assessment'!D25='Qual &amp; Risk Responses'!K4)),"High",IF(AND('2. Qualitative Assessment'!D24='Qual &amp; Risk Responses'!A4,OR('2. Qualitative Assessment'!D25='Qual &amp; Risk Responses'!K3,'2. Qualitative Assessment'!D25='Qual &amp; Risk Responses'!K4)),"Medium",IF('2. Qualitative Assessment'!D30='Qual &amp; Risk Responses'!K5,"Low","Neutral")))</f>
        <v>Neutral</v>
      </c>
      <c r="M5" s="86" t="s">
        <v>278</v>
      </c>
    </row>
    <row r="6" spans="2:14" ht="15" thickBot="1" x14ac:dyDescent="0.35">
      <c r="B6" s="77"/>
      <c r="C6" s="78"/>
      <c r="D6" s="78"/>
      <c r="E6" s="78"/>
      <c r="F6" s="78"/>
      <c r="G6" s="78"/>
      <c r="H6" s="79"/>
      <c r="K6" s="84" t="s">
        <v>175</v>
      </c>
      <c r="L6" s="231" t="str">
        <f>IF(OR('2. Qualitative Assessment'!D37="Yes",'Overall Scoring'!L7&gt;=2.1),"High",IF(AND('2. Qualitative Assessment'!D36="Yes",'2. Qualitative Assessment'!D39="Yes",'Overall Scoring'!L7&gt;=0.04),"Medium","Low"))</f>
        <v>Low</v>
      </c>
      <c r="M6" s="86" t="s">
        <v>278</v>
      </c>
    </row>
    <row r="7" spans="2:14" ht="14.85" customHeight="1" thickBot="1" x14ac:dyDescent="0.35">
      <c r="K7" s="199" t="s">
        <v>281</v>
      </c>
      <c r="L7" s="232">
        <f>SUM('2. Qualitative Assessment'!D43,'2. Qualitative Assessment'!D47,'2. Qualitative Assessment'!D49,'2. Qualitative Assessment'!D51)</f>
        <v>0</v>
      </c>
    </row>
    <row r="8" spans="2:14" x14ac:dyDescent="0.3">
      <c r="B8" s="270" t="s">
        <v>282</v>
      </c>
      <c r="C8" s="271"/>
      <c r="D8" s="271"/>
      <c r="E8" s="271"/>
      <c r="F8" s="271"/>
      <c r="G8" s="271"/>
      <c r="H8" s="272"/>
      <c r="K8" s="84" t="s">
        <v>170</v>
      </c>
      <c r="L8" s="231" t="str">
        <f>IF(OR('2. Qualitative Assessment'!D33='Qual &amp; Risk Responses'!M3,'2. Qualitative Assessment'!D33='Qual &amp; Risk Responses'!M4),"High",IF(OR('2. Qualitative Assessment'!D33='Qual &amp; Risk Responses'!M5,'2. Qualitative Assessment'!D34=index!F30,'2. Qualitative Assessment'!D35=index!F30),"Medium","Low"))</f>
        <v>Low</v>
      </c>
      <c r="M8" s="86" t="s">
        <v>278</v>
      </c>
    </row>
    <row r="9" spans="2:14" x14ac:dyDescent="0.3">
      <c r="B9" s="75" t="s">
        <v>283</v>
      </c>
      <c r="H9" s="76"/>
      <c r="K9" s="84" t="s">
        <v>284</v>
      </c>
      <c r="L9" s="85">
        <f>SUM('Development Risk Scoring'!D3:D21)</f>
        <v>0</v>
      </c>
      <c r="M9" s="86">
        <f>SUM('Development Risk Scoring'!E3:E21)</f>
        <v>89</v>
      </c>
    </row>
    <row r="10" spans="2:14" x14ac:dyDescent="0.3">
      <c r="B10" s="75" t="s">
        <v>285</v>
      </c>
      <c r="H10" s="76"/>
      <c r="K10" s="84" t="s">
        <v>286</v>
      </c>
      <c r="L10" s="231" t="str">
        <f>IF(L9&gt;=E25,"High",IF(L9&gt;=E26,"Medium","Low"))</f>
        <v>Low</v>
      </c>
      <c r="M10" s="86" t="s">
        <v>278</v>
      </c>
    </row>
    <row r="11" spans="2:14" x14ac:dyDescent="0.3">
      <c r="B11" s="75" t="s">
        <v>287</v>
      </c>
      <c r="H11" s="76"/>
      <c r="K11" s="157" t="s">
        <v>288</v>
      </c>
      <c r="L11" s="231">
        <f>(SUM(L12:L13)/100)*35+(L14/100)*35</f>
        <v>0</v>
      </c>
      <c r="M11" s="86">
        <v>70</v>
      </c>
    </row>
    <row r="12" spans="2:14" ht="15" thickBot="1" x14ac:dyDescent="0.35">
      <c r="B12" s="77" t="s">
        <v>279</v>
      </c>
      <c r="C12" s="78"/>
      <c r="D12" s="78"/>
      <c r="E12" s="78"/>
      <c r="F12" s="78"/>
      <c r="G12" s="78"/>
      <c r="H12" s="79"/>
      <c r="K12" s="198" t="s">
        <v>289</v>
      </c>
      <c r="L12" s="85">
        <f>'2. Qualitative Assessment'!D53*50</f>
        <v>0</v>
      </c>
      <c r="M12" s="86">
        <v>50</v>
      </c>
    </row>
    <row r="13" spans="2:14" ht="15" thickBot="1" x14ac:dyDescent="0.35">
      <c r="K13" s="198" t="s">
        <v>290</v>
      </c>
      <c r="L13" s="85" cm="1">
        <f t="array" ref="L13">_xlfn.SWITCH('2. Qualitative Assessment'!D55,index!H62,0,index!H63,10,index!H64,20,index!H65,50)</f>
        <v>0</v>
      </c>
      <c r="M13" s="86">
        <v>50</v>
      </c>
      <c r="N13" s="1"/>
    </row>
    <row r="14" spans="2:14" x14ac:dyDescent="0.3">
      <c r="B14" s="270" t="s">
        <v>291</v>
      </c>
      <c r="C14" s="271"/>
      <c r="D14" s="271"/>
      <c r="E14" s="271"/>
      <c r="F14" s="271"/>
      <c r="G14" s="271"/>
      <c r="H14" s="272"/>
      <c r="K14" s="198" t="s">
        <v>292</v>
      </c>
      <c r="L14" s="85">
        <f>MIN(100,SUM(_xlfn.SWITCH('2. Qualitative Assessment'!D57,"Yes",50,"No",0,0,0),_xlfn.SWITCH('2. Qualitative Assessment'!D58,"Yes",100,"No",0,0,0)))</f>
        <v>0</v>
      </c>
      <c r="M14" s="86">
        <v>100</v>
      </c>
    </row>
    <row r="15" spans="2:14" x14ac:dyDescent="0.3">
      <c r="B15" s="75" t="s">
        <v>293</v>
      </c>
      <c r="H15" s="76"/>
    </row>
    <row r="16" spans="2:14" x14ac:dyDescent="0.3">
      <c r="B16" s="75" t="s">
        <v>294</v>
      </c>
      <c r="H16" s="76"/>
      <c r="I16" s="117"/>
    </row>
    <row r="17" spans="2:16" ht="15" thickBot="1" x14ac:dyDescent="0.35">
      <c r="B17" s="80" t="s">
        <v>295</v>
      </c>
      <c r="C17" s="78"/>
      <c r="D17" s="78"/>
      <c r="E17" s="78"/>
      <c r="F17" s="78"/>
      <c r="G17" s="78"/>
      <c r="H17" s="79"/>
    </row>
    <row r="18" spans="2:16" ht="15" thickBot="1" x14ac:dyDescent="0.35"/>
    <row r="19" spans="2:16" x14ac:dyDescent="0.3">
      <c r="B19" s="270" t="s">
        <v>296</v>
      </c>
      <c r="C19" s="271"/>
      <c r="D19" s="271"/>
      <c r="E19" s="271"/>
      <c r="F19" s="271"/>
      <c r="G19" s="271"/>
      <c r="H19" s="272"/>
    </row>
    <row r="20" spans="2:16" x14ac:dyDescent="0.3">
      <c r="B20" s="81" t="s">
        <v>297</v>
      </c>
      <c r="H20" s="76"/>
      <c r="O20" s="73"/>
      <c r="P20" s="43"/>
    </row>
    <row r="21" spans="2:16" x14ac:dyDescent="0.3">
      <c r="B21" s="82" t="s">
        <v>298</v>
      </c>
      <c r="H21" s="76"/>
    </row>
    <row r="22" spans="2:16" ht="15" thickBot="1" x14ac:dyDescent="0.35">
      <c r="B22" s="83" t="s">
        <v>295</v>
      </c>
      <c r="C22" s="78"/>
      <c r="D22" s="78"/>
      <c r="E22" s="78"/>
      <c r="F22" s="78"/>
      <c r="G22" s="78"/>
      <c r="H22" s="79"/>
    </row>
    <row r="23" spans="2:16" ht="15" thickBot="1" x14ac:dyDescent="0.35"/>
    <row r="24" spans="2:16" x14ac:dyDescent="0.3">
      <c r="B24" s="270" t="s">
        <v>299</v>
      </c>
      <c r="C24" s="271"/>
      <c r="D24" s="271"/>
      <c r="E24" s="271"/>
      <c r="F24" s="271"/>
      <c r="G24" s="271"/>
      <c r="H24" s="272"/>
    </row>
    <row r="25" spans="2:16" x14ac:dyDescent="0.3">
      <c r="B25" s="82" t="s">
        <v>300</v>
      </c>
      <c r="E25">
        <v>55</v>
      </c>
      <c r="H25" s="76"/>
    </row>
    <row r="26" spans="2:16" x14ac:dyDescent="0.3">
      <c r="B26" s="82" t="s">
        <v>301</v>
      </c>
      <c r="E26">
        <v>45</v>
      </c>
      <c r="H26" s="76"/>
    </row>
    <row r="27" spans="2:16" ht="15" thickBot="1" x14ac:dyDescent="0.35">
      <c r="B27" s="83" t="s">
        <v>302</v>
      </c>
      <c r="C27" s="78"/>
      <c r="D27" s="78"/>
      <c r="E27" s="87">
        <v>35</v>
      </c>
      <c r="F27" s="78"/>
      <c r="G27" s="78"/>
      <c r="H27" s="79"/>
    </row>
    <row r="28" spans="2:16" ht="15" thickBot="1" x14ac:dyDescent="0.35"/>
    <row r="29" spans="2:16" x14ac:dyDescent="0.3">
      <c r="B29" s="270" t="s">
        <v>303</v>
      </c>
      <c r="C29" s="271"/>
      <c r="D29" s="271"/>
      <c r="E29" s="271"/>
      <c r="F29" s="271"/>
      <c r="G29" s="271"/>
      <c r="H29" s="272"/>
    </row>
    <row r="30" spans="2:16" x14ac:dyDescent="0.3">
      <c r="B30" s="82" t="s">
        <v>304</v>
      </c>
      <c r="C30" t="s">
        <v>305</v>
      </c>
      <c r="H30" s="76"/>
    </row>
    <row r="31" spans="2:16" x14ac:dyDescent="0.3">
      <c r="B31" s="82" t="s">
        <v>306</v>
      </c>
      <c r="C31" t="s">
        <v>307</v>
      </c>
      <c r="H31" s="76"/>
      <c r="J31" s="35"/>
    </row>
    <row r="32" spans="2:16" x14ac:dyDescent="0.3">
      <c r="B32" s="82" t="s">
        <v>308</v>
      </c>
      <c r="C32" t="s">
        <v>309</v>
      </c>
      <c r="H32" s="76"/>
      <c r="J32" s="35"/>
    </row>
    <row r="33" spans="2:10" ht="15" thickBot="1" x14ac:dyDescent="0.35">
      <c r="B33" s="83"/>
      <c r="C33" s="78"/>
      <c r="D33" s="78"/>
      <c r="E33" s="87"/>
      <c r="F33" s="78"/>
      <c r="G33" s="78"/>
      <c r="H33" s="79"/>
      <c r="J33" s="35"/>
    </row>
  </sheetData>
  <mergeCells count="7">
    <mergeCell ref="B29:H29"/>
    <mergeCell ref="B14:H14"/>
    <mergeCell ref="B19:H19"/>
    <mergeCell ref="B24:H24"/>
    <mergeCell ref="B1:H1"/>
    <mergeCell ref="B2:H2"/>
    <mergeCell ref="B8:H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8"/>
  <sheetViews>
    <sheetView showGridLines="0" zoomScale="85" zoomScaleNormal="85" workbookViewId="0">
      <selection activeCell="E5" sqref="E5"/>
    </sheetView>
  </sheetViews>
  <sheetFormatPr defaultRowHeight="14.4" x14ac:dyDescent="0.3"/>
  <cols>
    <col min="1" max="2" width="10.5546875" bestFit="1" customWidth="1"/>
    <col min="3" max="3" width="13.5546875" bestFit="1" customWidth="1"/>
    <col min="4" max="4" width="13" bestFit="1" customWidth="1"/>
    <col min="5" max="5" width="13.33203125" bestFit="1" customWidth="1"/>
    <col min="6" max="6" width="13" bestFit="1" customWidth="1"/>
    <col min="7" max="7" width="60.5546875" bestFit="1" customWidth="1"/>
    <col min="8" max="8" width="61.5546875" bestFit="1" customWidth="1"/>
    <col min="9" max="9" width="45.44140625" customWidth="1"/>
    <col min="10" max="10" width="35.33203125" customWidth="1"/>
    <col min="11" max="11" width="28.5546875" customWidth="1"/>
    <col min="12" max="12" width="19" bestFit="1" customWidth="1"/>
    <col min="13" max="13" width="29.44140625" customWidth="1"/>
    <col min="14" max="14" width="56.5546875" customWidth="1"/>
  </cols>
  <sheetData>
    <row r="1" spans="1:14" x14ac:dyDescent="0.3">
      <c r="A1" s="55" t="s">
        <v>310</v>
      </c>
      <c r="B1" s="55" t="s">
        <v>311</v>
      </c>
      <c r="C1" s="55" t="s">
        <v>312</v>
      </c>
      <c r="D1" s="55" t="s">
        <v>313</v>
      </c>
      <c r="E1" s="55" t="s">
        <v>314</v>
      </c>
      <c r="F1" s="55" t="s">
        <v>315</v>
      </c>
      <c r="G1" s="55" t="s">
        <v>316</v>
      </c>
      <c r="H1" s="55" t="s">
        <v>317</v>
      </c>
      <c r="I1" s="55" t="s">
        <v>318</v>
      </c>
      <c r="J1" s="55" t="s">
        <v>319</v>
      </c>
      <c r="K1" s="55" t="s">
        <v>320</v>
      </c>
      <c r="L1" s="55" t="s">
        <v>321</v>
      </c>
      <c r="M1" s="55" t="s">
        <v>170</v>
      </c>
      <c r="N1" s="55" t="s">
        <v>319</v>
      </c>
    </row>
    <row r="3" spans="1:14" ht="31.2" x14ac:dyDescent="0.3">
      <c r="A3" t="s">
        <v>322</v>
      </c>
      <c r="B3" t="s">
        <v>322</v>
      </c>
      <c r="C3" t="s">
        <v>322</v>
      </c>
      <c r="D3" t="s">
        <v>322</v>
      </c>
      <c r="E3" t="s">
        <v>322</v>
      </c>
      <c r="F3" t="s">
        <v>322</v>
      </c>
      <c r="G3" s="28" t="s">
        <v>323</v>
      </c>
      <c r="H3" s="29" t="s">
        <v>324</v>
      </c>
      <c r="I3" s="28" t="s">
        <v>325</v>
      </c>
      <c r="J3" s="30" t="s">
        <v>326</v>
      </c>
      <c r="K3" s="1" t="s">
        <v>327</v>
      </c>
      <c r="L3" s="1" t="s">
        <v>322</v>
      </c>
      <c r="M3" s="1" t="s">
        <v>328</v>
      </c>
      <c r="N3" s="30" t="s">
        <v>326</v>
      </c>
    </row>
    <row r="4" spans="1:14" ht="43.2" x14ac:dyDescent="0.3">
      <c r="A4" t="s">
        <v>329</v>
      </c>
      <c r="B4" t="s">
        <v>329</v>
      </c>
      <c r="C4" t="s">
        <v>329</v>
      </c>
      <c r="D4" t="s">
        <v>329</v>
      </c>
      <c r="E4" t="s">
        <v>329</v>
      </c>
      <c r="F4" t="s">
        <v>329</v>
      </c>
      <c r="G4" s="28" t="s">
        <v>330</v>
      </c>
      <c r="H4" s="31" t="s">
        <v>331</v>
      </c>
      <c r="I4" s="28" t="s">
        <v>332</v>
      </c>
      <c r="J4" s="27" t="s">
        <v>333</v>
      </c>
      <c r="K4" s="1" t="s">
        <v>334</v>
      </c>
      <c r="L4" s="1" t="s">
        <v>329</v>
      </c>
      <c r="M4" s="1" t="s">
        <v>335</v>
      </c>
      <c r="N4" s="27" t="s">
        <v>333</v>
      </c>
    </row>
    <row r="5" spans="1:14" ht="93.6" x14ac:dyDescent="0.3">
      <c r="B5" t="s">
        <v>336</v>
      </c>
      <c r="C5" t="s">
        <v>336</v>
      </c>
      <c r="D5" t="s">
        <v>337</v>
      </c>
      <c r="E5" t="s">
        <v>338</v>
      </c>
      <c r="F5" t="s">
        <v>338</v>
      </c>
      <c r="G5" s="28" t="s">
        <v>339</v>
      </c>
      <c r="H5" s="29" t="s">
        <v>340</v>
      </c>
      <c r="I5" s="28" t="s">
        <v>341</v>
      </c>
      <c r="J5" s="27" t="s">
        <v>342</v>
      </c>
      <c r="K5" s="1" t="s">
        <v>329</v>
      </c>
      <c r="L5" s="1" t="s">
        <v>343</v>
      </c>
      <c r="M5" s="1" t="s">
        <v>344</v>
      </c>
      <c r="N5" s="27" t="s">
        <v>345</v>
      </c>
    </row>
    <row r="6" spans="1:14" ht="57.6" x14ac:dyDescent="0.3">
      <c r="C6" t="s">
        <v>337</v>
      </c>
      <c r="F6" t="s">
        <v>337</v>
      </c>
      <c r="G6" s="28" t="s">
        <v>346</v>
      </c>
      <c r="H6" s="29" t="s">
        <v>347</v>
      </c>
      <c r="I6" s="28" t="s">
        <v>348</v>
      </c>
      <c r="J6" s="27" t="s">
        <v>349</v>
      </c>
      <c r="M6" t="s">
        <v>350</v>
      </c>
      <c r="N6" s="36" t="s">
        <v>351</v>
      </c>
    </row>
    <row r="7" spans="1:14" ht="31.2" x14ac:dyDescent="0.3">
      <c r="I7" s="28" t="s">
        <v>352</v>
      </c>
      <c r="N7" s="27" t="s">
        <v>349</v>
      </c>
    </row>
    <row r="8" spans="1:14" ht="15.6" x14ac:dyDescent="0.3">
      <c r="I8" s="28" t="s">
        <v>246</v>
      </c>
    </row>
    <row r="10" spans="1:14" x14ac:dyDescent="0.3">
      <c r="B10" s="55" t="s">
        <v>213</v>
      </c>
      <c r="C10" s="55" t="s">
        <v>353</v>
      </c>
      <c r="D10" s="2"/>
      <c r="G10" s="55" t="s">
        <v>354</v>
      </c>
      <c r="H10" s="55" t="s">
        <v>355</v>
      </c>
    </row>
    <row r="11" spans="1:14" x14ac:dyDescent="0.3">
      <c r="D11" s="2"/>
    </row>
    <row r="12" spans="1:14" x14ac:dyDescent="0.3">
      <c r="B12" s="34" t="s">
        <v>356</v>
      </c>
      <c r="C12" t="s">
        <v>357</v>
      </c>
      <c r="G12" t="s">
        <v>358</v>
      </c>
      <c r="H12" t="s">
        <v>359</v>
      </c>
    </row>
    <row r="13" spans="1:14" x14ac:dyDescent="0.3">
      <c r="B13" s="33" t="s">
        <v>360</v>
      </c>
      <c r="C13" t="s">
        <v>361</v>
      </c>
      <c r="G13" s="33" t="s">
        <v>362</v>
      </c>
      <c r="H13" t="s">
        <v>115</v>
      </c>
    </row>
    <row r="14" spans="1:14" x14ac:dyDescent="0.3">
      <c r="B14" s="33" t="s">
        <v>363</v>
      </c>
      <c r="C14" t="s">
        <v>364</v>
      </c>
      <c r="G14" t="s">
        <v>365</v>
      </c>
      <c r="H14" t="s">
        <v>366</v>
      </c>
    </row>
    <row r="15" spans="1:14" x14ac:dyDescent="0.3">
      <c r="B15" s="33" t="s">
        <v>367</v>
      </c>
      <c r="C15" t="s">
        <v>368</v>
      </c>
      <c r="H15" t="s">
        <v>369</v>
      </c>
    </row>
    <row r="16" spans="1:14" x14ac:dyDescent="0.3">
      <c r="B16" s="34">
        <v>0</v>
      </c>
      <c r="C16" t="s">
        <v>246</v>
      </c>
      <c r="H16" t="s">
        <v>370</v>
      </c>
      <c r="I16" s="32"/>
    </row>
    <row r="17" spans="8:8" x14ac:dyDescent="0.3">
      <c r="H17" t="s">
        <v>371</v>
      </c>
    </row>
    <row r="18" spans="8:8" x14ac:dyDescent="0.3">
      <c r="H18" t="s">
        <v>372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57" ma:contentTypeDescription="Create a new document." ma:contentTypeScope="" ma:versionID="728b41831f85a4f6618ee8725484e97a">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7b99161240e27f4b5f49d0651b738bbc"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_Flow_SignoffStatus" minOccurs="0"/>
                <xsd:element ref="ns2:Assessment" minOccurs="0"/>
                <xsd:element ref="ns2:CurrentEnrollments" minOccurs="0"/>
                <xsd:element ref="ns2:FinaVersion" minOccurs="0"/>
                <xsd:element ref="ns2:Notes" minOccurs="0"/>
                <xsd:element ref="ns1:PublishingStartDate" minOccurs="0"/>
                <xsd:element ref="ns1:PublishingExpirationDate" minOccurs="0"/>
                <xsd:element ref="ns2:RetentionPeriod" minOccurs="0"/>
                <xsd:element ref="ns2:RetentionStartDate" minOccurs="0"/>
                <xsd:element ref="ns2:SyncRetentionList"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4:IconOverlay" minOccurs="0"/>
                <xsd:element ref="ns2:MediaLengthInSeconds" minOccurs="0"/>
                <xsd:element ref="ns2:lcf76f155ced4ddcb4097134ff3c332f" minOccurs="0"/>
                <xsd:element ref="ns3:TaxCatchAll" minOccurs="0"/>
                <xsd:element ref="ns2:MigrationWizId" minOccurs="0"/>
                <xsd:element ref="ns2:MigrationWizIdPermissions" minOccurs="0"/>
                <xsd:element ref="ns2:MediaServiceObjectDetectorVersions" minOccurs="0"/>
                <xsd:element ref="ns2:MediaServiceSearchProperties" minOccurs="0"/>
                <xsd:element ref="ns2:MigrationWizIdPermissionLevels" minOccurs="0"/>
                <xsd:element ref="ns2:c9565cf8eb184cee84e89c9da017c2dc" minOccurs="0"/>
                <xsd:element ref="ns2:MediaServiceBillingMetadata" minOccurs="0"/>
                <xsd:element ref="ns2:MigrationWizIdDocumentLibraryPermissions" minOccurs="0"/>
                <xsd:element ref="ns2:MigrationWizIdSecurityGroups" minOccurs="0"/>
                <xsd:element ref="ns2:ExpirationDate" minOccurs="0"/>
                <xsd:element ref="ns2:Status" minOccurs="0"/>
                <xsd:element ref="ns2:MediaServiceMetadata" minOccurs="0"/>
                <xsd:element ref="ns2:MediaServiceFastMetadata" minOccurs="0"/>
                <xsd:element ref="ns2:MediaServiceAutoTags" minOccurs="0"/>
                <xsd:element ref="ns2:ReviewDueDate" minOccurs="0"/>
                <xsd:element ref="ns2:Coordinator" minOccurs="0"/>
                <xsd:element ref="ns2:ReviewStatu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Sign_x002d_off_x0020_status" ma:readOnly="false">
      <xsd:simpleType>
        <xsd:restriction base="dms:Text"/>
      </xsd:simpleType>
    </xsd:element>
    <xsd:element name="Assessment" ma:index="3" nillable="true" ma:displayName="Assessment " ma:default="1" ma:description="Chosen to move forward to assessment " ma:format="Dropdown" ma:internalName="Assessment" ma:readOnly="false">
      <xsd:simpleType>
        <xsd:restriction base="dms:Boolean"/>
      </xsd:simpleType>
    </xsd:element>
    <xsd:element name="CurrentEnrollments" ma:index="4" nillable="true" ma:displayName="Current Enrollments" ma:format="Dropdown" ma:internalName="CurrentEnrollments" ma:readOnly="false">
      <xsd:simpleType>
        <xsd:restriction base="dms:Text">
          <xsd:maxLength value="255"/>
        </xsd:restriction>
      </xsd:simpleType>
    </xsd:element>
    <xsd:element name="FinaVersion" ma:index="6" nillable="true" ma:displayName="Fina Version" ma:default="0" ma:format="Dropdown" ma:internalName="FinaVersion" ma:readOnly="false">
      <xsd:simpleType>
        <xsd:restriction base="dms:Boolean"/>
      </xsd:simpleType>
    </xsd:element>
    <xsd:element name="Notes" ma:index="7" nillable="true" ma:displayName="Notes" ma:description="Notes entered here" ma:format="Dropdown" ma:internalName="Notes" ma:readOnly="false">
      <xsd:simpleType>
        <xsd:restriction base="dms:Note">
          <xsd:maxLength value="255"/>
        </xsd:restriction>
      </xsd:simpleType>
    </xsd:element>
    <xsd:element name="RetentionPeriod" ma:index="11" nillable="true" ma:displayName="RetentionPeriod" ma:format="Dropdown" ma:hidden="true" ma:indexed="true" ma:internalName="RetentionPeriod" ma:readOnly="false">
      <xsd:simpleType>
        <xsd:restriction base="dms:Choice">
          <xsd:enumeration value="Permanent"/>
          <xsd:enumeration value="10 Years"/>
          <xsd:enumeration value="8 Years"/>
          <xsd:enumeration value="7 Years"/>
          <xsd:enumeration value="6 Years"/>
          <xsd:enumeration value="5 Years"/>
          <xsd:enumeration value="4 Years"/>
          <xsd:enumeration value="3 Years"/>
          <xsd:enumeration value="2 Years"/>
          <xsd:enumeration value="6 Months"/>
          <xsd:enumeration value="30 Days"/>
        </xsd:restriction>
      </xsd:simpleType>
    </xsd:element>
    <xsd:element name="RetentionStartDate" ma:index="12" nillable="true" ma:displayName="RetentionStartDate" ma:format="DateOnly" ma:hidden="true" ma:internalName="RetentionStartDate" ma:readOnly="false">
      <xsd:simpleType>
        <xsd:restriction base="dms:DateTime"/>
      </xsd:simpleType>
    </xsd:element>
    <xsd:element name="SyncRetentionList" ma:index="13" nillable="true" ma:displayName="SyncRetentionDashboard" ma:default="No" ma:description="This is a trigger for Retention Workflow" ma:format="Dropdown" ma:hidden="true" ma:internalName="SyncRetentionList" ma:readOnly="false">
      <xsd:simpleType>
        <xsd:restriction base="dms:Choice">
          <xsd:enumeration value="Yes"/>
          <xsd:enumeration value="No"/>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LengthInSeconds" ma:index="26" nillable="true" ma:displayName="Length (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MigrationWizId" ma:index="32" nillable="true" ma:displayName="MigrationWizId" ma:hidden="true" ma:internalName="MigrationWizId" ma:readOnly="false">
      <xsd:simpleType>
        <xsd:restriction base="dms:Text"/>
      </xsd:simpleType>
    </xsd:element>
    <xsd:element name="MigrationWizIdPermissions" ma:index="33" nillable="true" ma:displayName="MigrationWizIdPermissions" ma:hidden="true" ma:internalName="MigrationWizIdPermissions" ma:readOnly="false">
      <xsd:simpleType>
        <xsd:restriction base="dms:Text"/>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igrationWizIdPermissionLevels" ma:index="36" nillable="true" ma:displayName="MigrationWizIdPermissionLevels" ma:hidden="true" ma:internalName="MigrationWizIdPermissionLevels" ma:readOnly="false">
      <xsd:simpleType>
        <xsd:restriction base="dms:Text"/>
      </xsd:simpleType>
    </xsd:element>
    <xsd:element name="c9565cf8eb184cee84e89c9da017c2dc" ma:index="37" nillable="true" ma:taxonomy="true" ma:internalName="c9565cf8eb184cee84e89c9da017c2dc" ma:taxonomyFieldName="Event" ma:displayName="Event" ma:readOnly="false" ma:default="" ma:fieldId="{c9565cf8-eb18-4cee-84e8-9c9da017c2dc}" ma:sspId="8d4f22bf-2b38-4ec2-85d5-ef2ea6fa8461" ma:termSetId="8ed8c9ea-7052-4c1d-a4d7-b9c10bffea6f" ma:anchorId="67ae758c-5f1c-487b-bf24-8fef28e3077c" ma:open="true" ma:isKeyword="false">
      <xsd:complexType>
        <xsd:sequence>
          <xsd:element ref="pc:Terms" minOccurs="0" maxOccurs="1"/>
        </xsd:sequence>
      </xsd:complexType>
    </xsd:element>
    <xsd:element name="MediaServiceBillingMetadata" ma:index="38" nillable="true" ma:displayName="MediaServiceBillingMetadata" ma:hidden="true" ma:internalName="MediaServiceBillingMetadata" ma:readOnly="true">
      <xsd:simpleType>
        <xsd:restriction base="dms:Note"/>
      </xsd:simpleType>
    </xsd:element>
    <xsd:element name="MigrationWizIdDocumentLibraryPermissions" ma:index="39" nillable="true" ma:displayName="MigrationWizIdDocumentLibraryPermissions" ma:hidden="true" ma:internalName="MigrationWizIdDocumentLibraryPermissions" ma:readOnly="false">
      <xsd:simpleType>
        <xsd:restriction base="dms:Text"/>
      </xsd:simpleType>
    </xsd:element>
    <xsd:element name="MigrationWizIdSecurityGroups" ma:index="40" nillable="true" ma:displayName="MigrationWizIdSecurityGroups" ma:hidden="true" ma:internalName="MigrationWizIdSecurityGroups" ma:readOnly="false">
      <xsd:simpleType>
        <xsd:restriction base="dms:Text"/>
      </xsd:simpleType>
    </xsd:element>
    <xsd:element name="ExpirationDate" ma:index="41" nillable="true" ma:displayName="Expiration Date" ma:format="DateOnly" ma:hidden="true" ma:internalName="ExpirationDate" ma:readOnly="false">
      <xsd:simpleType>
        <xsd:restriction base="dms:DateTime"/>
      </xsd:simpleType>
    </xsd:element>
    <xsd:element name="Status" ma:index="42" nillable="true" ma:displayName="Status" ma:format="Dropdown" ma:hidden="true" ma:internalName="Status" ma:readOnly="false">
      <xsd:simpleType>
        <xsd:restriction base="dms:Choice">
          <xsd:enumeration value="Expired"/>
          <xsd:enumeration value="Not Expired"/>
        </xsd:restriction>
      </xsd:simpleType>
    </xsd:element>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AutoTags" ma:index="45" nillable="true" ma:displayName="MediaServiceAutoTags" ma:hidden="true" ma:internalName="MediaServiceAutoTags" ma:readOnly="true">
      <xsd:simpleType>
        <xsd:restriction base="dms:Text"/>
      </xsd:simpleType>
    </xsd:element>
    <xsd:element name="ReviewDueDate" ma:index="46" nillable="true" ma:displayName="Review Due Date" ma:description="This is the manual date when review should occur (e.g., 1 day from creation)" ma:format="DateOnly" ma:hidden="true" ma:internalName="ReviewDueDate" ma:readOnly="false">
      <xsd:simpleType>
        <xsd:restriction base="dms:DateTime"/>
      </xsd:simpleType>
    </xsd:element>
    <xsd:element name="Coordinator" ma:index="47" nillable="true" ma:displayName="Coordinator" ma:format="Dropdown" ma:hidden="true" ma:list="UserInfo" ma:SharePointGroup="0" ma:internalName="Coordina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Status" ma:index="48" nillable="true" ma:displayName="Review Status" ma:description="Testing the Manual Review Process" ma:format="Dropdown" ma:hidden="true" ma:internalName="ReviewStatus" ma:readOnly="false">
      <xsd:simpleType>
        <xsd:restriction base="dms:Choice">
          <xsd:enumeration value="Pending"/>
          <xsd:enumeration value="Approved for Deletion"/>
          <xsd:enumeration value="Keep"/>
        </xsd:restriction>
      </xsd:simpleType>
    </xsd:element>
    <xsd:element name="MediaServiceOCR" ma:index="49" nillable="true" ma:displayName="MediaServiceOCR" ma:hidden="true" ma:internalName="MediaServiceOCR"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29" nillable="true" ma:displayName="Taxonomy Catch All Column" ma:hidden="true" ma:list="{a113a0bf-179f-4cfa-896e-cf8e1b8a3ded}" ma:internalName="TaxCatchAll" ma:readOnly="false"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7009bdd-6cb8-45ae-8db7-0975a547a371">
      <UserInfo>
        <DisplayName>Valerie Katz</DisplayName>
        <AccountId>194</AccountId>
        <AccountType/>
      </UserInfo>
    </SharedWithUsers>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SyncRetentionList xmlns="2aed8cec-c368-41cc-9a59-c26b9f23d6a8">No</SyncRetentionList>
    <c9565cf8eb184cee84e89c9da017c2dc xmlns="2aed8cec-c368-41cc-9a59-c26b9f23d6a8">
      <Terms xmlns="http://schemas.microsoft.com/office/infopath/2007/PartnerControls"/>
    </c9565cf8eb184cee84e89c9da017c2dc>
    <RetentionPeriod xmlns="2aed8cec-c368-41cc-9a59-c26b9f23d6a8" xsi:nil="true"/>
    <RetentionStartDate xmlns="2aed8cec-c368-41cc-9a59-c26b9f23d6a8" xsi:nil="true"/>
    <ReviewStatus xmlns="2aed8cec-c368-41cc-9a59-c26b9f23d6a8" xsi:nil="true"/>
    <ExpirationDate xmlns="2aed8cec-c368-41cc-9a59-c26b9f23d6a8" xsi:nil="true"/>
    <ReviewDueDate xmlns="2aed8cec-c368-41cc-9a59-c26b9f23d6a8" xsi:nil="true"/>
    <Coordinator xmlns="2aed8cec-c368-41cc-9a59-c26b9f23d6a8">
      <UserInfo>
        <DisplayName/>
        <AccountId xsi:nil="true"/>
        <AccountType/>
      </UserInfo>
    </Coordinator>
    <Status xmlns="2aed8cec-c368-41cc-9a59-c26b9f23d6a8" xsi:nil="true"/>
  </documentManagement>
</p:properties>
</file>

<file path=customXml/itemProps1.xml><?xml version="1.0" encoding="utf-8"?>
<ds:datastoreItem xmlns:ds="http://schemas.openxmlformats.org/officeDocument/2006/customXml" ds:itemID="{B4D68359-785E-4A39-95E9-DF055151275B}">
  <ds:schemaRefs>
    <ds:schemaRef ds:uri="http://schemas.microsoft.com/sharepoint/v3/contenttype/forms"/>
  </ds:schemaRefs>
</ds:datastoreItem>
</file>

<file path=customXml/itemProps2.xml><?xml version="1.0" encoding="utf-8"?>
<ds:datastoreItem xmlns:ds="http://schemas.openxmlformats.org/officeDocument/2006/customXml" ds:itemID="{50037115-FBD1-4BE3-8484-448FC8B78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CEC1CD-3E64-418B-9C26-24DDA94A4EE7}">
  <ds:schemaRefs>
    <ds:schemaRef ds:uri="http://schemas.microsoft.com/office/2006/metadata/properties"/>
    <ds:schemaRef ds:uri="http://purl.org/dc/dcmitype/"/>
    <ds:schemaRef ds:uri="http://www.w3.org/XML/1998/namespace"/>
    <ds:schemaRef ds:uri="http://purl.org/dc/terms/"/>
    <ds:schemaRef ds:uri="http://schemas.microsoft.com/sharepoint/v3"/>
    <ds:schemaRef ds:uri="http://schemas.microsoft.com/office/2006/documentManagement/types"/>
    <ds:schemaRef ds:uri="http://schemas.microsoft.com/office/infopath/2007/PartnerControls"/>
    <ds:schemaRef ds:uri="37009bdd-6cb8-45ae-8db7-0975a547a371"/>
    <ds:schemaRef ds:uri="http://purl.org/dc/elements/1.1/"/>
    <ds:schemaRef ds:uri="http://schemas.openxmlformats.org/package/2006/metadata/core-properties"/>
    <ds:schemaRef ds:uri="http://schemas.microsoft.com/sharepoint/v4"/>
    <ds:schemaRef ds:uri="2aed8cec-c368-41cc-9a59-c26b9f23d6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49</vt:i4>
      </vt:variant>
    </vt:vector>
  </HeadingPairs>
  <TitlesOfParts>
    <vt:vector size="56" baseType="lpstr">
      <vt:lpstr>Instructions</vt:lpstr>
      <vt:lpstr>1. Participant &amp; Project Info</vt:lpstr>
      <vt:lpstr>2. Qualitative Assessment</vt:lpstr>
      <vt:lpstr>3. Development Risk</vt:lpstr>
      <vt:lpstr>4. Other Questionnaire</vt:lpstr>
      <vt:lpstr>5. Error Validation</vt:lpstr>
      <vt:lpstr>index</vt:lpstr>
      <vt:lpstr>deliverability</vt:lpstr>
      <vt:lpstr>'5. Error Validation'!errlist</vt:lpstr>
      <vt:lpstr>Instructions!errlist</vt:lpstr>
      <vt:lpstr>errlist</vt:lpstr>
      <vt:lpstr>'5. Error Validation'!ERRlistyear</vt:lpstr>
      <vt:lpstr>Instructions!ERRlistyear</vt:lpstr>
      <vt:lpstr>ERRlistyear</vt:lpstr>
      <vt:lpstr>'5. Error Validation'!fac_statuslist</vt:lpstr>
      <vt:lpstr>Instructions!fac_statuslist</vt:lpstr>
      <vt:lpstr>fac_statuslist</vt:lpstr>
      <vt:lpstr>floodplain</vt:lpstr>
      <vt:lpstr>'5. Error Validation'!interconnectstatus</vt:lpstr>
      <vt:lpstr>Instructions!interconnectstatus</vt:lpstr>
      <vt:lpstr>interconnectstatus</vt:lpstr>
      <vt:lpstr>'5. Error Validation'!loccap</vt:lpstr>
      <vt:lpstr>Instructions!loccap</vt:lpstr>
      <vt:lpstr>loccap</vt:lpstr>
      <vt:lpstr>pnodelist</vt:lpstr>
      <vt:lpstr>'1. Participant &amp; Project Info'!Print_Area</vt:lpstr>
      <vt:lpstr>'2. Qualitative Assessment'!Print_Area</vt:lpstr>
      <vt:lpstr>'3. Development Risk'!Print_Area</vt:lpstr>
      <vt:lpstr>'5. Error Validation'!Print_Area</vt:lpstr>
      <vt:lpstr>Instructions!Print_Area</vt:lpstr>
      <vt:lpstr>projtype</vt:lpstr>
      <vt:lpstr>'5. Error Validation'!RAList</vt:lpstr>
      <vt:lpstr>Instructions!RAList</vt:lpstr>
      <vt:lpstr>RAList</vt:lpstr>
      <vt:lpstr>SC</vt:lpstr>
      <vt:lpstr>Scale</vt:lpstr>
      <vt:lpstr>securitylist</vt:lpstr>
      <vt:lpstr>'5. Error Validation'!sitecontrol</vt:lpstr>
      <vt:lpstr>Instructions!sitecontrol</vt:lpstr>
      <vt:lpstr>sitecontrol</vt:lpstr>
      <vt:lpstr>sitecontrol2</vt:lpstr>
      <vt:lpstr>'5. Error Validation'!statelist</vt:lpstr>
      <vt:lpstr>Instructions!statelist</vt:lpstr>
      <vt:lpstr>statelist</vt:lpstr>
      <vt:lpstr>'5. Error Validation'!storagefacilitydeliverability</vt:lpstr>
      <vt:lpstr>Instructions!storagefacilitydeliverability</vt:lpstr>
      <vt:lpstr>storagefacilitydeliverability</vt:lpstr>
      <vt:lpstr>'5. Error Validation'!storagetech</vt:lpstr>
      <vt:lpstr>Instructions!storagetech</vt:lpstr>
      <vt:lpstr>storagetech</vt:lpstr>
      <vt:lpstr>Terms</vt:lpstr>
      <vt:lpstr>testing</vt:lpstr>
      <vt:lpstr>tradingzone</vt:lpstr>
      <vt:lpstr>yesno</vt:lpstr>
      <vt:lpstr>yesnoprocess</vt:lpstr>
      <vt:lpstr>zoning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aboukarim@ascendanalytics.com</dc:creator>
  <cp:keywords/>
  <dc:description/>
  <cp:lastModifiedBy>Alexandra Caryotakis</cp:lastModifiedBy>
  <cp:revision/>
  <dcterms:created xsi:type="dcterms:W3CDTF">2018-05-15T15:51:30Z</dcterms:created>
  <dcterms:modified xsi:type="dcterms:W3CDTF">2026-07-07T18:46:34Z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0x010100E3553ED82F7ABD4BAFE6D9583670D56F</vt:lpwstr>
  </property>
  <property fmtid="{D5CDD505-2E9C-101B-9397-08002B2CF9AE}" pid="3" name="{A44787D4-0540-4523-9961-78E4036D8C6D}">
    <vt:lpwstr>{99763C81-FF8E-4551-9B4A-FB6C94A9F264}</vt:lpwstr>
  </property>
  <property fmtid="{D5CDD505-2E9C-101B-9397-08002B2CF9AE}" pid="4" name="MediaServiceImageTags">
    <vt:lpwstr/>
  </property>
  <property fmtid="{D5CDD505-2E9C-101B-9397-08002B2CF9AE}" pid="5" name="Event">
    <vt:lpwstr/>
  </property>
</Properties>
</file>